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1994" sheetId="1" r:id="rId1"/>
  </sheets>
  <definedNames>
    <definedName name="_xlnm.Print_Area" localSheetId="0">'P1994'!$A$1:$AD$174</definedName>
    <definedName name="_xlnm.Print_Titles" localSheetId="0">'P1994'!$2:$3</definedName>
  </definedNames>
  <calcPr fullCalcOnLoad="1"/>
</workbook>
</file>

<file path=xl/sharedStrings.xml><?xml version="1.0" encoding="utf-8"?>
<sst xmlns="http://schemas.openxmlformats.org/spreadsheetml/2006/main" count="215" uniqueCount="215">
  <si>
    <t>Davis County School Board, Precinct 4</t>
  </si>
  <si>
    <t>Percent Voting</t>
  </si>
  <si>
    <t>Dixon M. Pitcher</t>
  </si>
  <si>
    <t>Nathan Tanner</t>
  </si>
  <si>
    <t>Lori K. Roberts</t>
  </si>
  <si>
    <t>David (Dave) H. Steele</t>
  </si>
  <si>
    <t>Doug Durbano</t>
  </si>
  <si>
    <t>Craig L. Taylor</t>
  </si>
  <si>
    <t>Don E. Bush</t>
  </si>
  <si>
    <t>Betsy V. Thurgood</t>
  </si>
  <si>
    <t>Sheryl L. Allen</t>
  </si>
  <si>
    <t>Quinn Gardner</t>
  </si>
  <si>
    <t>Charles E. (Ted) Bradford</t>
  </si>
  <si>
    <t>Nancy S. Lyon</t>
  </si>
  <si>
    <t>Glenn Clary</t>
  </si>
  <si>
    <t>Rob Davis</t>
  </si>
  <si>
    <t>Theresa M. Dabling</t>
  </si>
  <si>
    <t>Pat Herrera</t>
  </si>
  <si>
    <t>Craig Oliver</t>
  </si>
  <si>
    <t>Bill Rigley</t>
  </si>
  <si>
    <t>Golden C. Sill</t>
  </si>
  <si>
    <t>Bart K. Smith</t>
  </si>
  <si>
    <t>Robert K. Erwin</t>
  </si>
  <si>
    <t>F. Richard Austin</t>
  </si>
  <si>
    <t>Mark J. Bishop</t>
  </si>
  <si>
    <t>Brent J. Dotson</t>
  </si>
  <si>
    <t>Kathie L. Dalton</t>
  </si>
  <si>
    <t>Allen G. Webb</t>
  </si>
  <si>
    <t>TOTALS</t>
  </si>
  <si>
    <t>Republican</t>
  </si>
  <si>
    <t>Democrat</t>
  </si>
  <si>
    <t>Independent</t>
  </si>
  <si>
    <t>Non-Partisan</t>
  </si>
  <si>
    <t>Senate Dist. 18</t>
  </si>
  <si>
    <t>Senate Dist. 21</t>
  </si>
  <si>
    <t>Senate Dist. 22</t>
  </si>
  <si>
    <t>Rep. Dist. 14</t>
  </si>
  <si>
    <t>Rep. Dist. 19</t>
  </si>
  <si>
    <t>Rep. Dist. 20</t>
  </si>
  <si>
    <t>Sheriff</t>
  </si>
  <si>
    <t>Clerk/Auditor</t>
  </si>
  <si>
    <t>U.S. Senate</t>
  </si>
  <si>
    <t>Canvas</t>
  </si>
  <si>
    <t>Ballots Cast</t>
  </si>
  <si>
    <t>Registered Voters</t>
  </si>
  <si>
    <t>Official Results of the
1994 Primary Election
Davis County, Utah
June 28, 1994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</si>
  <si>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</si>
  <si>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</si>
  <si>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</si>
  <si>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</si>
  <si>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</si>
  <si>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</si>
  <si>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</si>
  <si>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</si>
  <si>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</si>
  <si>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</si>
  <si>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</si>
  <si>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</si>
  <si>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</si>
  <si>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</si>
  <si>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</si>
  <si>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</si>
  <si>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</si>
  <si>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</si>
  <si>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</si>
  <si>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</si>
  <si>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</si>
  <si>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</si>
  <si>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</si>
  <si>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</si>
  <si>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</si>
  <si>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</si>
  <si>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</si>
  <si>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</si>
  <si>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</si>
  <si>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</si>
  <si>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</si>
  <si>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</si>
  <si>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</si>
  <si>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</si>
  <si>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</si>
  <si>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</si>
  <si>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</si>
  <si>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</si>
  <si>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</si>
  <si>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</si>
  <si>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</si>
  <si>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</si>
  <si>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</si>
  <si>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</si>
  <si>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</si>
  <si>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</si>
  <si>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</si>
  <si>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</si>
  <si>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</si>
  <si>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</si>
  <si>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</si>
  <si>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</si>
  <si>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</si>
  <si>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</si>
  <si>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</si>
  <si>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</si>
  <si>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</si>
  <si>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</si>
  <si>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</si>
  <si>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</si>
  <si>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</si>
  <si>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</si>
  <si>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</si>
  <si>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</si>
  <si>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</si>
  <si>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</si>
  <si>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</si>
  <si>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</si>
  <si>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</si>
  <si>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</si>
  <si>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</si>
  <si>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Clinton 1</t>
  </si>
  <si>
    <t>Clinton 2</t>
  </si>
  <si>
    <t>Clinton 3</t>
  </si>
  <si>
    <t>Clinton 4</t>
  </si>
  <si>
    <t>Clinton 5</t>
  </si>
  <si>
    <t>Clinton 6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</si>
  <si>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</si>
  <si>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</si>
  <si>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</si>
  <si>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</si>
  <si>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</si>
  <si>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</si>
  <si>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</si>
  <si>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</si>
  <si>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</si>
  <si>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</si>
  <si>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</si>
  <si>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</si>
  <si>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</si>
  <si>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</si>
  <si>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</t>
  </si>
  <si>
    <t>Kaysville 2</t>
  </si>
  <si>
    <t>Kaysville 3</t>
  </si>
  <si>
    <t>Kaysville 4</t>
  </si>
  <si>
    <t>Kaysville 5</t>
  </si>
  <si>
    <t>Kaysville 6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</si>
  <si>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</si>
  <si>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</si>
  <si>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</si>
  <si>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</si>
  <si>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</si>
  <si>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</si>
  <si>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</si>
  <si>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</si>
  <si>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</si>
  <si>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</si>
  <si>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</si>
  <si>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</si>
  <si>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</si>
  <si>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</si>
  <si>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</si>
  <si>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</si>
  <si>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</si>
  <si>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</si>
  <si>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</si>
  <si>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</si>
  <si>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</si>
  <si>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</si>
  <si>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</si>
  <si>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</si>
  <si>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</si>
  <si>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</si>
  <si>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</si>
  <si>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</si>
  <si>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</si>
  <si>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</si>
  <si>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</si>
  <si>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</si>
  <si>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</si>
  <si>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</si>
  <si>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</si>
  <si>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</si>
  <si>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</si>
  <si>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</si>
  <si>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</si>
  <si>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</si>
  <si>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Syracuse 1</t>
  </si>
  <si>
    <t>Syracuse 2</t>
  </si>
  <si>
    <t>Syracuse 3</t>
  </si>
  <si>
    <t>Syracuse 4</t>
  </si>
  <si>
    <t>Syracuse 5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</si>
  <si>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</si>
  <si>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</si>
  <si>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</si>
  <si>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</si>
  <si>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</si>
  <si>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</si>
  <si>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</si>
  <si>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</si>
  <si>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</si>
  <si>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West Point 1</t>
  </si>
  <si>
    <t>West Point 2</t>
  </si>
  <si>
    <t>West Point 3</t>
  </si>
  <si>
    <t>Woods Cross 1</t>
  </si>
  <si>
    <t>Woods Cross 2</t>
  </si>
  <si>
    <t>Woods Cross 3</t>
  </si>
  <si>
    <t>Woods Cross 4</t>
  </si>
  <si>
    <t>Woods Cross 5</t>
  </si>
  <si>
    <t>Davis County 1</t>
  </si>
  <si>
    <t>Davis County 2</t>
  </si>
  <si>
    <t>Fruit Heights 1</t>
  </si>
  <si>
    <t>Fruit Heights 2</t>
  </si>
  <si>
    <t>Fruit Heights 3</t>
  </si>
  <si>
    <t>West Bountiful 1</t>
  </si>
  <si>
    <t>West Bountiful 2</t>
  </si>
  <si>
    <t>West Bountiful 3</t>
  </si>
  <si>
    <t>West Bountiful 4</t>
  </si>
  <si>
    <t>Hill Air Force Base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</si>
</sst>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9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9" fontId="4" fillId="0" borderId="12" xfId="0" applyNumberFormat="1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00"/>
  <sheetViews>
    <sheetView tabSelected="1" workbookViewId="0" topLeftCell="A1">
      <pane xSplit="1" ySplit="3" topLeftCell="B4" activePane="bottomRight" state="frozen"/>
      <selection pane="topLeft" activeCell="A17" sqref="A17"/>
      <selection pane="bottomLeft" activeCell="A3" sqref="A3"/>
      <selection pane="topRight" activeCell="A1" sqref="A1"/>
      <selection pane="bottomRight" activeCell="B4" sqref="B4"/>
    </sheetView>
  </sheetViews>
  <sheetFormatPr defaultColWidth="9.140625" defaultRowHeight="12.75"/>
  <cols>
    <col min="1" max="1" width="20.8515625" style="4" bestFit="1" customWidth="1"/>
    <col min="2" max="3" width="7.7109375" style="5" customWidth="1"/>
    <col min="4" max="4" width="8.7109375" style="10" customWidth="1"/>
    <col min="5" max="5" width="7.7109375" style="5" customWidth="1"/>
    <col min="6" max="6" width="7.7109375" style="11" customWidth="1"/>
    <col min="7" max="7" width="7.7109375" style="5" customWidth="1"/>
    <col min="8" max="8" width="7.7109375" style="11" customWidth="1"/>
    <col min="9" max="9" width="7.7109375" style="5" customWidth="1"/>
    <col min="10" max="10" width="7.7109375" style="11" customWidth="1"/>
    <col min="11" max="11" width="7.7109375" style="5" customWidth="1"/>
    <col min="12" max="12" width="7.7109375" style="11" customWidth="1"/>
    <col min="13" max="13" width="7.7109375" style="5" customWidth="1"/>
    <col min="14" max="14" width="7.7109375" style="11" customWidth="1"/>
    <col min="15" max="15" width="7.7109375" style="5" customWidth="1"/>
    <col min="16" max="16" width="7.7109375" style="11" customWidth="1"/>
    <col min="17" max="17" width="7.7109375" style="5" customWidth="1"/>
    <col min="18" max="18" width="7.7109375" style="11" customWidth="1"/>
    <col min="19" max="19" width="7.7109375" style="5" customWidth="1"/>
    <col min="20" max="20" width="7.7109375" style="11" customWidth="1"/>
    <col min="21" max="21" width="7.7109375" style="5" customWidth="1"/>
    <col min="22" max="22" width="7.7109375" style="11" customWidth="1"/>
    <col min="23" max="29" width="7.7109375" style="5" customWidth="1"/>
    <col min="30" max="30" width="7.7109375" style="12" customWidth="1"/>
    <col min="31" max="16384" width="9.140625" style="5" customWidth="1"/>
  </cols>
  <sheetData>
    <row r="1" spans="1:30" s="3" customFormat="1" ht="13.5" thickBot="1">
      <c r="A1" s="25" t="s">
        <v>45</v>
      </c>
      <c r="B1" s="13" t="s">
        <v>42</v>
      </c>
      <c r="C1" s="14"/>
      <c r="D1" s="34"/>
      <c r="E1" s="40" t="s">
        <v>29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 t="s">
        <v>30</v>
      </c>
      <c r="T1" s="40"/>
      <c r="U1" s="40" t="s">
        <v>31</v>
      </c>
      <c r="V1" s="40"/>
      <c r="W1" s="40" t="s">
        <v>32</v>
      </c>
      <c r="X1" s="40"/>
      <c r="Y1" s="40"/>
      <c r="Z1" s="40"/>
      <c r="AA1" s="40"/>
      <c r="AB1" s="40"/>
      <c r="AC1" s="40"/>
      <c r="AD1" s="40"/>
    </row>
    <row r="2" spans="1:247" s="1" customFormat="1" ht="28.5" customHeight="1" thickTop="1">
      <c r="A2" s="26"/>
      <c r="B2" s="15"/>
      <c r="C2" s="16"/>
      <c r="D2" s="17"/>
      <c r="E2" s="15" t="s">
        <v>33</v>
      </c>
      <c r="F2" s="17"/>
      <c r="G2" s="30" t="s">
        <v>34</v>
      </c>
      <c r="H2" s="17"/>
      <c r="I2" s="30" t="s">
        <v>35</v>
      </c>
      <c r="J2" s="17"/>
      <c r="K2" s="30" t="s">
        <v>36</v>
      </c>
      <c r="L2" s="17"/>
      <c r="M2" s="30" t="s">
        <v>37</v>
      </c>
      <c r="N2" s="17"/>
      <c r="O2" s="30" t="s">
        <v>38</v>
      </c>
      <c r="P2" s="17"/>
      <c r="Q2" s="30" t="s">
        <v>39</v>
      </c>
      <c r="R2" s="17"/>
      <c r="S2" s="30" t="s">
        <v>40</v>
      </c>
      <c r="T2" s="17"/>
      <c r="U2" s="30" t="s">
        <v>41</v>
      </c>
      <c r="V2" s="17"/>
      <c r="W2" s="30" t="s">
        <v>0</v>
      </c>
      <c r="X2" s="16"/>
      <c r="Y2" s="16"/>
      <c r="Z2" s="16"/>
      <c r="AA2" s="16"/>
      <c r="AB2" s="16"/>
      <c r="AC2" s="16"/>
      <c r="AD2" s="1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30" s="3" customFormat="1" ht="127.5" thickBot="1">
      <c r="A3" s="41"/>
      <c r="B3" s="42" t="s">
        <v>43</v>
      </c>
      <c r="C3" s="43" t="s">
        <v>44</v>
      </c>
      <c r="D3" s="44" t="s">
        <v>1</v>
      </c>
      <c r="E3" s="42" t="s">
        <v>2</v>
      </c>
      <c r="F3" s="45" t="s">
        <v>3</v>
      </c>
      <c r="G3" s="46" t="s">
        <v>4</v>
      </c>
      <c r="H3" s="45" t="s">
        <v>5</v>
      </c>
      <c r="I3" s="46" t="s">
        <v>6</v>
      </c>
      <c r="J3" s="45" t="s">
        <v>7</v>
      </c>
      <c r="K3" s="46" t="s">
        <v>8</v>
      </c>
      <c r="L3" s="45" t="s">
        <v>9</v>
      </c>
      <c r="M3" s="46" t="s">
        <v>10</v>
      </c>
      <c r="N3" s="45" t="s">
        <v>11</v>
      </c>
      <c r="O3" s="46" t="s">
        <v>12</v>
      </c>
      <c r="P3" s="45" t="s">
        <v>13</v>
      </c>
      <c r="Q3" s="46" t="s">
        <v>14</v>
      </c>
      <c r="R3" s="45" t="s">
        <v>15</v>
      </c>
      <c r="S3" s="46" t="s">
        <v>16</v>
      </c>
      <c r="T3" s="45" t="s">
        <v>17</v>
      </c>
      <c r="U3" s="46" t="s">
        <v>18</v>
      </c>
      <c r="V3" s="45" t="s">
        <v>19</v>
      </c>
      <c r="W3" s="46" t="s">
        <v>20</v>
      </c>
      <c r="X3" s="43" t="s">
        <v>21</v>
      </c>
      <c r="Y3" s="43" t="s">
        <v>22</v>
      </c>
      <c r="Z3" s="43" t="s">
        <v>23</v>
      </c>
      <c r="AA3" s="43" t="s">
        <v>24</v>
      </c>
      <c r="AB3" s="43" t="s">
        <v>25</v>
      </c>
      <c r="AC3" s="43" t="s">
        <v>26</v>
      </c>
      <c r="AD3" s="45" t="s">
        <v>27</v>
      </c>
    </row>
    <row r="4" spans="1:30" ht="12.75">
      <c r="A4" s="47" t="s">
        <v>46</v>
      </c>
      <c r="B4" s="48">
        <v>145</v>
      </c>
      <c r="C4" s="49">
        <v>499</v>
      </c>
      <c r="D4" s="50">
        <f aca="true" t="shared" si="0" ref="D4:D35">(B4/C4)</f>
        <v>0.2905811623246493</v>
      </c>
      <c r="E4" s="48"/>
      <c r="F4" s="51"/>
      <c r="G4" s="52"/>
      <c r="H4" s="51"/>
      <c r="I4" s="52"/>
      <c r="J4" s="51"/>
      <c r="K4" s="52"/>
      <c r="L4" s="51"/>
      <c r="M4" s="52"/>
      <c r="N4" s="51"/>
      <c r="O4" s="52">
        <v>94</v>
      </c>
      <c r="P4" s="51">
        <v>30</v>
      </c>
      <c r="Q4" s="52">
        <v>34</v>
      </c>
      <c r="R4" s="51">
        <v>67</v>
      </c>
      <c r="S4" s="52">
        <v>4</v>
      </c>
      <c r="T4" s="51">
        <v>2</v>
      </c>
      <c r="U4" s="52">
        <v>0</v>
      </c>
      <c r="V4" s="51">
        <v>0</v>
      </c>
      <c r="W4" s="52"/>
      <c r="X4" s="49"/>
      <c r="Y4" s="49"/>
      <c r="Z4" s="49"/>
      <c r="AA4" s="49"/>
      <c r="AB4" s="49"/>
      <c r="AC4" s="49"/>
      <c r="AD4" s="51"/>
    </row>
    <row r="5" spans="1:30" ht="12.75">
      <c r="A5" s="27" t="s">
        <v>47</v>
      </c>
      <c r="B5" s="35">
        <v>127</v>
      </c>
      <c r="C5" s="18">
        <v>484</v>
      </c>
      <c r="D5" s="36">
        <f t="shared" si="0"/>
        <v>0.26239669421487605</v>
      </c>
      <c r="E5" s="35"/>
      <c r="F5" s="19"/>
      <c r="G5" s="31"/>
      <c r="H5" s="19"/>
      <c r="I5" s="31"/>
      <c r="J5" s="19"/>
      <c r="K5" s="31"/>
      <c r="L5" s="19"/>
      <c r="M5" s="31"/>
      <c r="N5" s="19"/>
      <c r="O5" s="31">
        <v>44</v>
      </c>
      <c r="P5" s="19">
        <v>56</v>
      </c>
      <c r="Q5" s="31">
        <v>33</v>
      </c>
      <c r="R5" s="19">
        <v>62</v>
      </c>
      <c r="S5" s="31">
        <v>3</v>
      </c>
      <c r="T5" s="19">
        <v>1</v>
      </c>
      <c r="U5" s="31">
        <v>2</v>
      </c>
      <c r="V5" s="19">
        <v>0</v>
      </c>
      <c r="W5" s="31"/>
      <c r="X5" s="18"/>
      <c r="Y5" s="18"/>
      <c r="Z5" s="18"/>
      <c r="AA5" s="18"/>
      <c r="AB5" s="18"/>
      <c r="AC5" s="18"/>
      <c r="AD5" s="19"/>
    </row>
    <row r="6" spans="1:30" ht="12.75">
      <c r="A6" s="27" t="s">
        <v>48</v>
      </c>
      <c r="B6" s="35">
        <v>81</v>
      </c>
      <c r="C6" s="18">
        <v>319</v>
      </c>
      <c r="D6" s="36">
        <f t="shared" si="0"/>
        <v>0.25391849529780564</v>
      </c>
      <c r="E6" s="35"/>
      <c r="F6" s="19"/>
      <c r="G6" s="31"/>
      <c r="H6" s="19"/>
      <c r="I6" s="31"/>
      <c r="J6" s="19"/>
      <c r="K6" s="31"/>
      <c r="L6" s="19"/>
      <c r="M6" s="31"/>
      <c r="N6" s="19"/>
      <c r="O6" s="31">
        <v>43</v>
      </c>
      <c r="P6" s="19">
        <v>17</v>
      </c>
      <c r="Q6" s="31">
        <v>17</v>
      </c>
      <c r="R6" s="19">
        <v>40</v>
      </c>
      <c r="S6" s="31">
        <v>2</v>
      </c>
      <c r="T6" s="19">
        <v>3</v>
      </c>
      <c r="U6" s="31">
        <v>0</v>
      </c>
      <c r="V6" s="19">
        <v>0</v>
      </c>
      <c r="W6" s="31"/>
      <c r="X6" s="18"/>
      <c r="Y6" s="18"/>
      <c r="Z6" s="18"/>
      <c r="AA6" s="18"/>
      <c r="AB6" s="18"/>
      <c r="AC6" s="18"/>
      <c r="AD6" s="19"/>
    </row>
    <row r="7" spans="1:30" ht="12.75">
      <c r="A7" s="27" t="s">
        <v>49</v>
      </c>
      <c r="B7" s="35">
        <v>90</v>
      </c>
      <c r="C7" s="18">
        <v>347</v>
      </c>
      <c r="D7" s="36">
        <f t="shared" si="0"/>
        <v>0.25936599423631124</v>
      </c>
      <c r="E7" s="35"/>
      <c r="F7" s="19"/>
      <c r="G7" s="31"/>
      <c r="H7" s="19"/>
      <c r="I7" s="31"/>
      <c r="J7" s="19"/>
      <c r="K7" s="31"/>
      <c r="L7" s="19"/>
      <c r="M7" s="31"/>
      <c r="N7" s="19"/>
      <c r="O7" s="31">
        <v>57</v>
      </c>
      <c r="P7" s="19">
        <v>18</v>
      </c>
      <c r="Q7" s="31">
        <v>24</v>
      </c>
      <c r="R7" s="19">
        <v>46</v>
      </c>
      <c r="S7" s="31">
        <v>3</v>
      </c>
      <c r="T7" s="19">
        <v>2</v>
      </c>
      <c r="U7" s="31">
        <v>0</v>
      </c>
      <c r="V7" s="19">
        <v>0</v>
      </c>
      <c r="W7" s="31"/>
      <c r="X7" s="18"/>
      <c r="Y7" s="18"/>
      <c r="Z7" s="18"/>
      <c r="AA7" s="18"/>
      <c r="AB7" s="18"/>
      <c r="AC7" s="18"/>
      <c r="AD7" s="19"/>
    </row>
    <row r="8" spans="1:30" ht="12.75">
      <c r="A8" s="27" t="s">
        <v>50</v>
      </c>
      <c r="B8" s="35">
        <v>124</v>
      </c>
      <c r="C8" s="18">
        <v>545</v>
      </c>
      <c r="D8" s="36">
        <f t="shared" si="0"/>
        <v>0.22752293577981653</v>
      </c>
      <c r="E8" s="35"/>
      <c r="F8" s="19"/>
      <c r="G8" s="31"/>
      <c r="H8" s="19"/>
      <c r="I8" s="31"/>
      <c r="J8" s="19"/>
      <c r="K8" s="31"/>
      <c r="L8" s="19"/>
      <c r="M8" s="31"/>
      <c r="N8" s="19"/>
      <c r="O8" s="31">
        <v>60</v>
      </c>
      <c r="P8" s="19">
        <v>53</v>
      </c>
      <c r="Q8" s="31">
        <v>58</v>
      </c>
      <c r="R8" s="19">
        <v>58</v>
      </c>
      <c r="S8" s="31">
        <v>0</v>
      </c>
      <c r="T8" s="19">
        <v>3</v>
      </c>
      <c r="U8" s="31">
        <v>0</v>
      </c>
      <c r="V8" s="19">
        <v>0</v>
      </c>
      <c r="W8" s="31"/>
      <c r="X8" s="18"/>
      <c r="Y8" s="18"/>
      <c r="Z8" s="18"/>
      <c r="AA8" s="18"/>
      <c r="AB8" s="18"/>
      <c r="AC8" s="18"/>
      <c r="AD8" s="19"/>
    </row>
    <row r="9" spans="1:30" ht="12.75">
      <c r="A9" s="27" t="s">
        <v>51</v>
      </c>
      <c r="B9" s="35">
        <v>123</v>
      </c>
      <c r="C9" s="18">
        <v>636</v>
      </c>
      <c r="D9" s="36">
        <f t="shared" si="0"/>
        <v>0.19339622641509435</v>
      </c>
      <c r="E9" s="35"/>
      <c r="F9" s="19"/>
      <c r="G9" s="31"/>
      <c r="H9" s="19"/>
      <c r="I9" s="31"/>
      <c r="J9" s="19"/>
      <c r="K9" s="31"/>
      <c r="L9" s="19"/>
      <c r="M9" s="31"/>
      <c r="N9" s="19"/>
      <c r="O9" s="31">
        <v>52</v>
      </c>
      <c r="P9" s="19">
        <v>58</v>
      </c>
      <c r="Q9" s="31">
        <v>40</v>
      </c>
      <c r="R9" s="19">
        <v>66</v>
      </c>
      <c r="S9" s="31">
        <v>0</v>
      </c>
      <c r="T9" s="19">
        <v>2</v>
      </c>
      <c r="U9" s="31">
        <v>1</v>
      </c>
      <c r="V9" s="19">
        <v>0</v>
      </c>
      <c r="W9" s="31"/>
      <c r="X9" s="18"/>
      <c r="Y9" s="18"/>
      <c r="Z9" s="18"/>
      <c r="AA9" s="18"/>
      <c r="AB9" s="18"/>
      <c r="AC9" s="18"/>
      <c r="AD9" s="19"/>
    </row>
    <row r="10" spans="1:30" ht="12.75">
      <c r="A10" s="27" t="s">
        <v>52</v>
      </c>
      <c r="B10" s="35">
        <v>112</v>
      </c>
      <c r="C10" s="18">
        <v>592</v>
      </c>
      <c r="D10" s="36">
        <f t="shared" si="0"/>
        <v>0.1891891891891892</v>
      </c>
      <c r="E10" s="35"/>
      <c r="F10" s="19"/>
      <c r="G10" s="31"/>
      <c r="H10" s="19"/>
      <c r="I10" s="31"/>
      <c r="J10" s="19"/>
      <c r="K10" s="31"/>
      <c r="L10" s="19"/>
      <c r="M10" s="31">
        <v>66</v>
      </c>
      <c r="N10" s="19">
        <v>32</v>
      </c>
      <c r="O10" s="31"/>
      <c r="P10" s="19"/>
      <c r="Q10" s="31">
        <v>33</v>
      </c>
      <c r="R10" s="19">
        <v>66</v>
      </c>
      <c r="S10" s="31">
        <v>3</v>
      </c>
      <c r="T10" s="19">
        <v>0</v>
      </c>
      <c r="U10" s="31">
        <v>1</v>
      </c>
      <c r="V10" s="19">
        <v>0</v>
      </c>
      <c r="W10" s="31"/>
      <c r="X10" s="18"/>
      <c r="Y10" s="18"/>
      <c r="Z10" s="18"/>
      <c r="AA10" s="18"/>
      <c r="AB10" s="18"/>
      <c r="AC10" s="18"/>
      <c r="AD10" s="19"/>
    </row>
    <row r="11" spans="1:30" ht="12.75">
      <c r="A11" s="27" t="s">
        <v>53</v>
      </c>
      <c r="B11" s="35">
        <v>103</v>
      </c>
      <c r="C11" s="18">
        <v>472</v>
      </c>
      <c r="D11" s="36">
        <f t="shared" si="0"/>
        <v>0.21822033898305085</v>
      </c>
      <c r="E11" s="35"/>
      <c r="F11" s="19"/>
      <c r="G11" s="31"/>
      <c r="H11" s="19"/>
      <c r="I11" s="31"/>
      <c r="J11" s="19"/>
      <c r="K11" s="31"/>
      <c r="L11" s="19"/>
      <c r="M11" s="31">
        <v>54</v>
      </c>
      <c r="N11" s="19">
        <v>32</v>
      </c>
      <c r="O11" s="31"/>
      <c r="P11" s="19"/>
      <c r="Q11" s="31">
        <v>27</v>
      </c>
      <c r="R11" s="19">
        <v>58</v>
      </c>
      <c r="S11" s="31">
        <v>2</v>
      </c>
      <c r="T11" s="19">
        <v>1</v>
      </c>
      <c r="U11" s="31">
        <v>0</v>
      </c>
      <c r="V11" s="19">
        <v>0</v>
      </c>
      <c r="W11" s="31"/>
      <c r="X11" s="18"/>
      <c r="Y11" s="18"/>
      <c r="Z11" s="18"/>
      <c r="AA11" s="18"/>
      <c r="AB11" s="18"/>
      <c r="AC11" s="18"/>
      <c r="AD11" s="19"/>
    </row>
    <row r="12" spans="1:30" ht="12.75">
      <c r="A12" s="27" t="s">
        <v>54</v>
      </c>
      <c r="B12" s="35">
        <v>112</v>
      </c>
      <c r="C12" s="18">
        <v>661</v>
      </c>
      <c r="D12" s="36">
        <f t="shared" si="0"/>
        <v>0.16944024205748864</v>
      </c>
      <c r="E12" s="35"/>
      <c r="F12" s="19"/>
      <c r="G12" s="31"/>
      <c r="H12" s="19"/>
      <c r="I12" s="31"/>
      <c r="J12" s="19"/>
      <c r="K12" s="31"/>
      <c r="L12" s="19"/>
      <c r="M12" s="31"/>
      <c r="N12" s="19"/>
      <c r="O12" s="31">
        <v>58</v>
      </c>
      <c r="P12" s="19">
        <v>42</v>
      </c>
      <c r="Q12" s="31">
        <v>28</v>
      </c>
      <c r="R12" s="19">
        <v>66</v>
      </c>
      <c r="S12" s="31">
        <v>0</v>
      </c>
      <c r="T12" s="19">
        <v>0</v>
      </c>
      <c r="U12" s="31">
        <v>0</v>
      </c>
      <c r="V12" s="19">
        <v>0</v>
      </c>
      <c r="W12" s="31"/>
      <c r="X12" s="18"/>
      <c r="Y12" s="18"/>
      <c r="Z12" s="18"/>
      <c r="AA12" s="18"/>
      <c r="AB12" s="18"/>
      <c r="AC12" s="18"/>
      <c r="AD12" s="19"/>
    </row>
    <row r="13" spans="1:30" ht="12.75">
      <c r="A13" s="27" t="s">
        <v>55</v>
      </c>
      <c r="B13" s="35">
        <v>128</v>
      </c>
      <c r="C13" s="18">
        <v>472</v>
      </c>
      <c r="D13" s="36">
        <f t="shared" si="0"/>
        <v>0.2711864406779661</v>
      </c>
      <c r="E13" s="35"/>
      <c r="F13" s="19"/>
      <c r="G13" s="31"/>
      <c r="H13" s="19"/>
      <c r="I13" s="31"/>
      <c r="J13" s="19"/>
      <c r="K13" s="31"/>
      <c r="L13" s="19"/>
      <c r="M13" s="31">
        <v>80</v>
      </c>
      <c r="N13" s="19">
        <v>38</v>
      </c>
      <c r="O13" s="31"/>
      <c r="P13" s="19"/>
      <c r="Q13" s="31">
        <v>32</v>
      </c>
      <c r="R13" s="19">
        <v>86</v>
      </c>
      <c r="S13" s="31">
        <v>0</v>
      </c>
      <c r="T13" s="19">
        <v>1</v>
      </c>
      <c r="U13" s="31">
        <v>0</v>
      </c>
      <c r="V13" s="19">
        <v>0</v>
      </c>
      <c r="W13" s="31"/>
      <c r="X13" s="18"/>
      <c r="Y13" s="18"/>
      <c r="Z13" s="18"/>
      <c r="AA13" s="18"/>
      <c r="AB13" s="18"/>
      <c r="AC13" s="18"/>
      <c r="AD13" s="19"/>
    </row>
    <row r="14" spans="1:30" ht="12.75">
      <c r="A14" s="27" t="s">
        <v>56</v>
      </c>
      <c r="B14" s="35">
        <v>72</v>
      </c>
      <c r="C14" s="18">
        <v>546</v>
      </c>
      <c r="D14" s="36">
        <f t="shared" si="0"/>
        <v>0.13186813186813187</v>
      </c>
      <c r="E14" s="35"/>
      <c r="F14" s="19"/>
      <c r="G14" s="31"/>
      <c r="H14" s="19"/>
      <c r="I14" s="31"/>
      <c r="J14" s="19"/>
      <c r="K14" s="31"/>
      <c r="L14" s="19"/>
      <c r="M14" s="31">
        <v>30</v>
      </c>
      <c r="N14" s="19">
        <v>25</v>
      </c>
      <c r="O14" s="31"/>
      <c r="P14" s="19"/>
      <c r="Q14" s="31">
        <v>18</v>
      </c>
      <c r="R14" s="19">
        <v>39</v>
      </c>
      <c r="S14" s="31">
        <v>4</v>
      </c>
      <c r="T14" s="19">
        <v>2</v>
      </c>
      <c r="U14" s="31">
        <v>0</v>
      </c>
      <c r="V14" s="19">
        <v>0</v>
      </c>
      <c r="W14" s="31"/>
      <c r="X14" s="18"/>
      <c r="Y14" s="18"/>
      <c r="Z14" s="18"/>
      <c r="AA14" s="18"/>
      <c r="AB14" s="18"/>
      <c r="AC14" s="18"/>
      <c r="AD14" s="19"/>
    </row>
    <row r="15" spans="1:30" ht="12.75">
      <c r="A15" s="27" t="s">
        <v>57</v>
      </c>
      <c r="B15" s="35">
        <v>106</v>
      </c>
      <c r="C15" s="18">
        <v>491</v>
      </c>
      <c r="D15" s="36">
        <f t="shared" si="0"/>
        <v>0.2158859470468432</v>
      </c>
      <c r="E15" s="35"/>
      <c r="F15" s="19"/>
      <c r="G15" s="31"/>
      <c r="H15" s="19"/>
      <c r="I15" s="31"/>
      <c r="J15" s="19"/>
      <c r="K15" s="31"/>
      <c r="L15" s="19"/>
      <c r="M15" s="31">
        <v>56</v>
      </c>
      <c r="N15" s="19">
        <v>26</v>
      </c>
      <c r="O15" s="31"/>
      <c r="P15" s="19"/>
      <c r="Q15" s="31">
        <v>20</v>
      </c>
      <c r="R15" s="19">
        <v>61</v>
      </c>
      <c r="S15" s="31">
        <v>2</v>
      </c>
      <c r="T15" s="19">
        <v>4</v>
      </c>
      <c r="U15" s="31">
        <v>0</v>
      </c>
      <c r="V15" s="19">
        <v>0</v>
      </c>
      <c r="W15" s="31"/>
      <c r="X15" s="18"/>
      <c r="Y15" s="18"/>
      <c r="Z15" s="18"/>
      <c r="AA15" s="18"/>
      <c r="AB15" s="18"/>
      <c r="AC15" s="18"/>
      <c r="AD15" s="19"/>
    </row>
    <row r="16" spans="1:30" ht="12.75">
      <c r="A16" s="27" t="s">
        <v>58</v>
      </c>
      <c r="B16" s="35">
        <v>110</v>
      </c>
      <c r="C16" s="18">
        <v>495</v>
      </c>
      <c r="D16" s="36">
        <f t="shared" si="0"/>
        <v>0.2222222222222222</v>
      </c>
      <c r="E16" s="35"/>
      <c r="F16" s="19"/>
      <c r="G16" s="31"/>
      <c r="H16" s="19"/>
      <c r="I16" s="31"/>
      <c r="J16" s="19"/>
      <c r="K16" s="31"/>
      <c r="L16" s="19"/>
      <c r="M16" s="31">
        <v>46</v>
      </c>
      <c r="N16" s="19">
        <v>41</v>
      </c>
      <c r="O16" s="31"/>
      <c r="P16" s="19"/>
      <c r="Q16" s="31">
        <v>35</v>
      </c>
      <c r="R16" s="19">
        <v>51</v>
      </c>
      <c r="S16" s="31">
        <v>4</v>
      </c>
      <c r="T16" s="19">
        <v>2</v>
      </c>
      <c r="U16" s="31">
        <v>0</v>
      </c>
      <c r="V16" s="19">
        <v>0</v>
      </c>
      <c r="W16" s="31"/>
      <c r="X16" s="18"/>
      <c r="Y16" s="18"/>
      <c r="Z16" s="18"/>
      <c r="AA16" s="18"/>
      <c r="AB16" s="18"/>
      <c r="AC16" s="18"/>
      <c r="AD16" s="19"/>
    </row>
    <row r="17" spans="1:30" ht="12.75">
      <c r="A17" s="27" t="s">
        <v>59</v>
      </c>
      <c r="B17" s="35">
        <v>165</v>
      </c>
      <c r="C17" s="18">
        <v>502</v>
      </c>
      <c r="D17" s="36">
        <f t="shared" si="0"/>
        <v>0.3286852589641434</v>
      </c>
      <c r="E17" s="35"/>
      <c r="F17" s="19"/>
      <c r="G17" s="31"/>
      <c r="H17" s="19"/>
      <c r="I17" s="31"/>
      <c r="J17" s="19"/>
      <c r="K17" s="31"/>
      <c r="L17" s="19"/>
      <c r="M17" s="31">
        <v>66</v>
      </c>
      <c r="N17" s="19">
        <v>74</v>
      </c>
      <c r="O17" s="31"/>
      <c r="P17" s="19"/>
      <c r="Q17" s="31">
        <v>73</v>
      </c>
      <c r="R17" s="19">
        <v>62</v>
      </c>
      <c r="S17" s="31">
        <v>0</v>
      </c>
      <c r="T17" s="19">
        <v>2</v>
      </c>
      <c r="U17" s="31">
        <v>1</v>
      </c>
      <c r="V17" s="19">
        <v>0</v>
      </c>
      <c r="W17" s="31"/>
      <c r="X17" s="18"/>
      <c r="Y17" s="18"/>
      <c r="Z17" s="18"/>
      <c r="AA17" s="18"/>
      <c r="AB17" s="18"/>
      <c r="AC17" s="18"/>
      <c r="AD17" s="19"/>
    </row>
    <row r="18" spans="1:30" ht="12.75">
      <c r="A18" s="27" t="s">
        <v>60</v>
      </c>
      <c r="B18" s="35">
        <v>153</v>
      </c>
      <c r="C18" s="18">
        <v>417</v>
      </c>
      <c r="D18" s="36">
        <f t="shared" si="0"/>
        <v>0.3669064748201439</v>
      </c>
      <c r="E18" s="35"/>
      <c r="F18" s="19"/>
      <c r="G18" s="31"/>
      <c r="H18" s="19"/>
      <c r="I18" s="31"/>
      <c r="J18" s="19"/>
      <c r="K18" s="31"/>
      <c r="L18" s="19"/>
      <c r="M18" s="31">
        <v>43</v>
      </c>
      <c r="N18" s="19">
        <v>97</v>
      </c>
      <c r="O18" s="31"/>
      <c r="P18" s="19"/>
      <c r="Q18" s="31">
        <v>67</v>
      </c>
      <c r="R18" s="19">
        <v>66</v>
      </c>
      <c r="S18" s="31">
        <v>2</v>
      </c>
      <c r="T18" s="19">
        <v>2</v>
      </c>
      <c r="U18" s="31">
        <v>0</v>
      </c>
      <c r="V18" s="19">
        <v>0</v>
      </c>
      <c r="W18" s="31"/>
      <c r="X18" s="18"/>
      <c r="Y18" s="18"/>
      <c r="Z18" s="18"/>
      <c r="AA18" s="18"/>
      <c r="AB18" s="18"/>
      <c r="AC18" s="18"/>
      <c r="AD18" s="19"/>
    </row>
    <row r="19" spans="1:30" ht="12.75">
      <c r="A19" s="27" t="s">
        <v>61</v>
      </c>
      <c r="B19" s="35">
        <v>49</v>
      </c>
      <c r="C19" s="18">
        <v>271</v>
      </c>
      <c r="D19" s="36">
        <f t="shared" si="0"/>
        <v>0.18081180811808117</v>
      </c>
      <c r="E19" s="35"/>
      <c r="F19" s="19"/>
      <c r="G19" s="31"/>
      <c r="H19" s="19"/>
      <c r="I19" s="31"/>
      <c r="J19" s="19"/>
      <c r="K19" s="31"/>
      <c r="L19" s="19"/>
      <c r="M19" s="31">
        <v>15</v>
      </c>
      <c r="N19" s="19">
        <v>20</v>
      </c>
      <c r="O19" s="31"/>
      <c r="P19" s="19"/>
      <c r="Q19" s="31">
        <v>14</v>
      </c>
      <c r="R19" s="19">
        <v>21</v>
      </c>
      <c r="S19" s="31">
        <v>2</v>
      </c>
      <c r="T19" s="19">
        <v>4</v>
      </c>
      <c r="U19" s="31">
        <v>2</v>
      </c>
      <c r="V19" s="19">
        <v>0</v>
      </c>
      <c r="W19" s="31"/>
      <c r="X19" s="18"/>
      <c r="Y19" s="18"/>
      <c r="Z19" s="18"/>
      <c r="AA19" s="18"/>
      <c r="AB19" s="18"/>
      <c r="AC19" s="18"/>
      <c r="AD19" s="19"/>
    </row>
    <row r="20" spans="1:30" ht="12.75">
      <c r="A20" s="27" t="s">
        <v>62</v>
      </c>
      <c r="B20" s="35">
        <v>46</v>
      </c>
      <c r="C20" s="18">
        <v>330</v>
      </c>
      <c r="D20" s="36">
        <f t="shared" si="0"/>
        <v>0.1393939393939394</v>
      </c>
      <c r="E20" s="35"/>
      <c r="F20" s="19"/>
      <c r="G20" s="31"/>
      <c r="H20" s="19"/>
      <c r="I20" s="31"/>
      <c r="J20" s="19"/>
      <c r="K20" s="31"/>
      <c r="L20" s="19"/>
      <c r="M20" s="31">
        <v>23</v>
      </c>
      <c r="N20" s="19">
        <v>15</v>
      </c>
      <c r="O20" s="31"/>
      <c r="P20" s="19"/>
      <c r="Q20" s="31">
        <v>11</v>
      </c>
      <c r="R20" s="19">
        <v>25</v>
      </c>
      <c r="S20" s="31">
        <v>2</v>
      </c>
      <c r="T20" s="19">
        <v>2</v>
      </c>
      <c r="U20" s="31">
        <v>0</v>
      </c>
      <c r="V20" s="19">
        <v>0</v>
      </c>
      <c r="W20" s="31"/>
      <c r="X20" s="18"/>
      <c r="Y20" s="18"/>
      <c r="Z20" s="18"/>
      <c r="AA20" s="18"/>
      <c r="AB20" s="18"/>
      <c r="AC20" s="18"/>
      <c r="AD20" s="19"/>
    </row>
    <row r="21" spans="1:30" ht="12.75">
      <c r="A21" s="27" t="s">
        <v>63</v>
      </c>
      <c r="B21" s="35">
        <v>39</v>
      </c>
      <c r="C21" s="18">
        <v>286</v>
      </c>
      <c r="D21" s="36">
        <f t="shared" si="0"/>
        <v>0.13636363636363635</v>
      </c>
      <c r="E21" s="35"/>
      <c r="F21" s="19"/>
      <c r="G21" s="31"/>
      <c r="H21" s="19"/>
      <c r="I21" s="31"/>
      <c r="J21" s="19"/>
      <c r="K21" s="31"/>
      <c r="L21" s="19"/>
      <c r="M21" s="31">
        <v>27</v>
      </c>
      <c r="N21" s="19">
        <v>12</v>
      </c>
      <c r="O21" s="31"/>
      <c r="P21" s="19"/>
      <c r="Q21" s="31">
        <v>14</v>
      </c>
      <c r="R21" s="19">
        <v>25</v>
      </c>
      <c r="S21" s="31">
        <v>0</v>
      </c>
      <c r="T21" s="19">
        <v>0</v>
      </c>
      <c r="U21" s="31">
        <v>0</v>
      </c>
      <c r="V21" s="19">
        <v>0</v>
      </c>
      <c r="W21" s="31"/>
      <c r="X21" s="18"/>
      <c r="Y21" s="18"/>
      <c r="Z21" s="18"/>
      <c r="AA21" s="18"/>
      <c r="AB21" s="18"/>
      <c r="AC21" s="18"/>
      <c r="AD21" s="19"/>
    </row>
    <row r="22" spans="1:30" ht="12.75">
      <c r="A22" s="27" t="s">
        <v>64</v>
      </c>
      <c r="B22" s="35">
        <v>64</v>
      </c>
      <c r="C22" s="18">
        <v>432</v>
      </c>
      <c r="D22" s="36">
        <f t="shared" si="0"/>
        <v>0.14814814814814814</v>
      </c>
      <c r="E22" s="35"/>
      <c r="F22" s="19"/>
      <c r="G22" s="31"/>
      <c r="H22" s="19"/>
      <c r="I22" s="31"/>
      <c r="J22" s="19"/>
      <c r="K22" s="31"/>
      <c r="L22" s="19"/>
      <c r="M22" s="31">
        <v>25</v>
      </c>
      <c r="N22" s="19">
        <v>29</v>
      </c>
      <c r="O22" s="31"/>
      <c r="P22" s="19"/>
      <c r="Q22" s="31">
        <v>17</v>
      </c>
      <c r="R22" s="19">
        <v>36</v>
      </c>
      <c r="S22" s="31">
        <v>1</v>
      </c>
      <c r="T22" s="19">
        <v>1</v>
      </c>
      <c r="U22" s="31">
        <v>0</v>
      </c>
      <c r="V22" s="19">
        <v>0</v>
      </c>
      <c r="W22" s="31"/>
      <c r="X22" s="18"/>
      <c r="Y22" s="18"/>
      <c r="Z22" s="18"/>
      <c r="AA22" s="18"/>
      <c r="AB22" s="18"/>
      <c r="AC22" s="18"/>
      <c r="AD22" s="19"/>
    </row>
    <row r="23" spans="1:30" ht="12.75">
      <c r="A23" s="27" t="s">
        <v>65</v>
      </c>
      <c r="B23" s="35">
        <v>91</v>
      </c>
      <c r="C23" s="18">
        <v>346</v>
      </c>
      <c r="D23" s="36">
        <f t="shared" si="0"/>
        <v>0.2630057803468208</v>
      </c>
      <c r="E23" s="35"/>
      <c r="F23" s="19"/>
      <c r="G23" s="31"/>
      <c r="H23" s="19"/>
      <c r="I23" s="31"/>
      <c r="J23" s="19"/>
      <c r="K23" s="31"/>
      <c r="L23" s="19"/>
      <c r="M23" s="31">
        <v>51</v>
      </c>
      <c r="N23" s="19">
        <v>32</v>
      </c>
      <c r="O23" s="31"/>
      <c r="P23" s="19"/>
      <c r="Q23" s="31">
        <v>34</v>
      </c>
      <c r="R23" s="19">
        <v>45</v>
      </c>
      <c r="S23" s="31">
        <v>1</v>
      </c>
      <c r="T23" s="19">
        <v>0</v>
      </c>
      <c r="U23" s="31">
        <v>0</v>
      </c>
      <c r="V23" s="19">
        <v>0</v>
      </c>
      <c r="W23" s="31"/>
      <c r="X23" s="18"/>
      <c r="Y23" s="18"/>
      <c r="Z23" s="18"/>
      <c r="AA23" s="18"/>
      <c r="AB23" s="18"/>
      <c r="AC23" s="18"/>
      <c r="AD23" s="19"/>
    </row>
    <row r="24" spans="1:30" ht="12.75">
      <c r="A24" s="27" t="s">
        <v>66</v>
      </c>
      <c r="B24" s="35">
        <v>61</v>
      </c>
      <c r="C24" s="18">
        <v>402</v>
      </c>
      <c r="D24" s="36">
        <f t="shared" si="0"/>
        <v>0.1517412935323383</v>
      </c>
      <c r="E24" s="35"/>
      <c r="F24" s="19"/>
      <c r="G24" s="31"/>
      <c r="H24" s="19"/>
      <c r="I24" s="31"/>
      <c r="J24" s="19"/>
      <c r="K24" s="31"/>
      <c r="L24" s="19"/>
      <c r="M24" s="31">
        <v>35</v>
      </c>
      <c r="N24" s="19">
        <v>18</v>
      </c>
      <c r="O24" s="31"/>
      <c r="P24" s="19"/>
      <c r="Q24" s="31">
        <v>24</v>
      </c>
      <c r="R24" s="19">
        <v>28</v>
      </c>
      <c r="S24" s="31">
        <v>0</v>
      </c>
      <c r="T24" s="19">
        <v>3</v>
      </c>
      <c r="U24" s="31">
        <v>0</v>
      </c>
      <c r="V24" s="19">
        <v>0</v>
      </c>
      <c r="W24" s="31"/>
      <c r="X24" s="18"/>
      <c r="Y24" s="18"/>
      <c r="Z24" s="18"/>
      <c r="AA24" s="18"/>
      <c r="AB24" s="18"/>
      <c r="AC24" s="18"/>
      <c r="AD24" s="19"/>
    </row>
    <row r="25" spans="1:30" ht="12.75">
      <c r="A25" s="27" t="s">
        <v>67</v>
      </c>
      <c r="B25" s="35">
        <v>119</v>
      </c>
      <c r="C25" s="18">
        <v>494</v>
      </c>
      <c r="D25" s="36">
        <f t="shared" si="0"/>
        <v>0.2408906882591093</v>
      </c>
      <c r="E25" s="35"/>
      <c r="F25" s="19"/>
      <c r="G25" s="31"/>
      <c r="H25" s="19"/>
      <c r="I25" s="31"/>
      <c r="J25" s="19"/>
      <c r="K25" s="31"/>
      <c r="L25" s="19"/>
      <c r="M25" s="31">
        <v>62</v>
      </c>
      <c r="N25" s="19">
        <v>48</v>
      </c>
      <c r="O25" s="31"/>
      <c r="P25" s="19"/>
      <c r="Q25" s="31">
        <v>34</v>
      </c>
      <c r="R25" s="19">
        <v>74</v>
      </c>
      <c r="S25" s="31">
        <v>1</v>
      </c>
      <c r="T25" s="19">
        <v>2</v>
      </c>
      <c r="U25" s="31">
        <v>0</v>
      </c>
      <c r="V25" s="19">
        <v>0</v>
      </c>
      <c r="W25" s="31"/>
      <c r="X25" s="18"/>
      <c r="Y25" s="18"/>
      <c r="Z25" s="18"/>
      <c r="AA25" s="18"/>
      <c r="AB25" s="18"/>
      <c r="AC25" s="18"/>
      <c r="AD25" s="19"/>
    </row>
    <row r="26" spans="1:30" ht="12.75">
      <c r="A26" s="27" t="s">
        <v>68</v>
      </c>
      <c r="B26" s="35">
        <v>149</v>
      </c>
      <c r="C26" s="18">
        <v>543</v>
      </c>
      <c r="D26" s="36">
        <f t="shared" si="0"/>
        <v>0.27440147329650094</v>
      </c>
      <c r="E26" s="35"/>
      <c r="F26" s="19"/>
      <c r="G26" s="31"/>
      <c r="H26" s="19"/>
      <c r="I26" s="31"/>
      <c r="J26" s="19"/>
      <c r="K26" s="31"/>
      <c r="L26" s="19"/>
      <c r="M26" s="31">
        <v>53</v>
      </c>
      <c r="N26" s="19">
        <v>83</v>
      </c>
      <c r="O26" s="31"/>
      <c r="P26" s="19"/>
      <c r="Q26" s="31">
        <v>51</v>
      </c>
      <c r="R26" s="19">
        <v>84</v>
      </c>
      <c r="S26" s="31">
        <v>1</v>
      </c>
      <c r="T26" s="19">
        <v>2</v>
      </c>
      <c r="U26" s="31">
        <v>0</v>
      </c>
      <c r="V26" s="19">
        <v>0</v>
      </c>
      <c r="W26" s="31"/>
      <c r="X26" s="18"/>
      <c r="Y26" s="18"/>
      <c r="Z26" s="18"/>
      <c r="AA26" s="18"/>
      <c r="AB26" s="18"/>
      <c r="AC26" s="18"/>
      <c r="AD26" s="19"/>
    </row>
    <row r="27" spans="1:30" ht="12.75">
      <c r="A27" s="27" t="s">
        <v>69</v>
      </c>
      <c r="B27" s="35">
        <v>148</v>
      </c>
      <c r="C27" s="18">
        <v>664</v>
      </c>
      <c r="D27" s="36">
        <f t="shared" si="0"/>
        <v>0.22289156626506024</v>
      </c>
      <c r="E27" s="35"/>
      <c r="F27" s="19"/>
      <c r="G27" s="31"/>
      <c r="H27" s="19"/>
      <c r="I27" s="31"/>
      <c r="J27" s="19"/>
      <c r="K27" s="31"/>
      <c r="L27" s="19"/>
      <c r="M27" s="31">
        <v>41</v>
      </c>
      <c r="N27" s="19">
        <v>88</v>
      </c>
      <c r="O27" s="31"/>
      <c r="P27" s="19"/>
      <c r="Q27" s="31">
        <v>58</v>
      </c>
      <c r="R27" s="19">
        <v>69</v>
      </c>
      <c r="S27" s="31">
        <v>1</v>
      </c>
      <c r="T27" s="19">
        <v>0</v>
      </c>
      <c r="U27" s="31">
        <v>0</v>
      </c>
      <c r="V27" s="19">
        <v>0</v>
      </c>
      <c r="W27" s="31"/>
      <c r="X27" s="18"/>
      <c r="Y27" s="18"/>
      <c r="Z27" s="18"/>
      <c r="AA27" s="18"/>
      <c r="AB27" s="18"/>
      <c r="AC27" s="18"/>
      <c r="AD27" s="19"/>
    </row>
    <row r="28" spans="1:30" ht="12.75">
      <c r="A28" s="27" t="s">
        <v>70</v>
      </c>
      <c r="B28" s="35">
        <v>119</v>
      </c>
      <c r="C28" s="18">
        <v>461</v>
      </c>
      <c r="D28" s="36">
        <f t="shared" si="0"/>
        <v>0.25813449023861174</v>
      </c>
      <c r="E28" s="35"/>
      <c r="F28" s="19"/>
      <c r="G28" s="31"/>
      <c r="H28" s="19"/>
      <c r="I28" s="31"/>
      <c r="J28" s="19"/>
      <c r="K28" s="31"/>
      <c r="L28" s="19"/>
      <c r="M28" s="31">
        <v>56</v>
      </c>
      <c r="N28" s="19">
        <v>50</v>
      </c>
      <c r="O28" s="31"/>
      <c r="P28" s="19"/>
      <c r="Q28" s="31">
        <v>40</v>
      </c>
      <c r="R28" s="19">
        <v>63</v>
      </c>
      <c r="S28" s="31">
        <v>2</v>
      </c>
      <c r="T28" s="19">
        <v>1</v>
      </c>
      <c r="U28" s="31">
        <v>0</v>
      </c>
      <c r="V28" s="19">
        <v>0</v>
      </c>
      <c r="W28" s="31"/>
      <c r="X28" s="18"/>
      <c r="Y28" s="18"/>
      <c r="Z28" s="18"/>
      <c r="AA28" s="18"/>
      <c r="AB28" s="18"/>
      <c r="AC28" s="18"/>
      <c r="AD28" s="19"/>
    </row>
    <row r="29" spans="1:30" ht="12.75">
      <c r="A29" s="27" t="s">
        <v>71</v>
      </c>
      <c r="B29" s="35">
        <v>81</v>
      </c>
      <c r="C29" s="18">
        <v>443</v>
      </c>
      <c r="D29" s="36">
        <f t="shared" si="0"/>
        <v>0.18284424379232506</v>
      </c>
      <c r="E29" s="35"/>
      <c r="F29" s="19"/>
      <c r="G29" s="31"/>
      <c r="H29" s="19"/>
      <c r="I29" s="31"/>
      <c r="J29" s="19"/>
      <c r="K29" s="31"/>
      <c r="L29" s="19"/>
      <c r="M29" s="31">
        <v>30</v>
      </c>
      <c r="N29" s="19">
        <v>34</v>
      </c>
      <c r="O29" s="31"/>
      <c r="P29" s="19"/>
      <c r="Q29" s="31">
        <v>28</v>
      </c>
      <c r="R29" s="19">
        <v>36</v>
      </c>
      <c r="S29" s="31">
        <v>2</v>
      </c>
      <c r="T29" s="19">
        <v>2</v>
      </c>
      <c r="U29" s="31">
        <v>0</v>
      </c>
      <c r="V29" s="19">
        <v>1</v>
      </c>
      <c r="W29" s="31"/>
      <c r="X29" s="18"/>
      <c r="Y29" s="18"/>
      <c r="Z29" s="18"/>
      <c r="AA29" s="18"/>
      <c r="AB29" s="18"/>
      <c r="AC29" s="18"/>
      <c r="AD29" s="19"/>
    </row>
    <row r="30" spans="1:30" ht="12.75">
      <c r="A30" s="27" t="s">
        <v>72</v>
      </c>
      <c r="B30" s="35">
        <v>46</v>
      </c>
      <c r="C30" s="18">
        <v>263</v>
      </c>
      <c r="D30" s="36">
        <f t="shared" si="0"/>
        <v>0.17490494296577946</v>
      </c>
      <c r="E30" s="35"/>
      <c r="F30" s="19"/>
      <c r="G30" s="31"/>
      <c r="H30" s="19"/>
      <c r="I30" s="31"/>
      <c r="J30" s="19"/>
      <c r="K30" s="31"/>
      <c r="L30" s="19"/>
      <c r="M30" s="31">
        <v>34</v>
      </c>
      <c r="N30" s="19">
        <v>9</v>
      </c>
      <c r="O30" s="31"/>
      <c r="P30" s="19"/>
      <c r="Q30" s="31">
        <v>20</v>
      </c>
      <c r="R30" s="19">
        <v>19</v>
      </c>
      <c r="S30" s="31">
        <v>0</v>
      </c>
      <c r="T30" s="19">
        <v>0</v>
      </c>
      <c r="U30" s="31">
        <v>1</v>
      </c>
      <c r="V30" s="19">
        <v>0</v>
      </c>
      <c r="W30" s="31"/>
      <c r="X30" s="18"/>
      <c r="Y30" s="18"/>
      <c r="Z30" s="18"/>
      <c r="AA30" s="18"/>
      <c r="AB30" s="18"/>
      <c r="AC30" s="18"/>
      <c r="AD30" s="19"/>
    </row>
    <row r="31" spans="1:30" ht="12.75">
      <c r="A31" s="27" t="s">
        <v>73</v>
      </c>
      <c r="B31" s="35">
        <v>68</v>
      </c>
      <c r="C31" s="18">
        <v>462</v>
      </c>
      <c r="D31" s="36">
        <f t="shared" si="0"/>
        <v>0.1471861471861472</v>
      </c>
      <c r="E31" s="35"/>
      <c r="F31" s="19"/>
      <c r="G31" s="31"/>
      <c r="H31" s="19"/>
      <c r="I31" s="31"/>
      <c r="J31" s="19"/>
      <c r="K31" s="31"/>
      <c r="L31" s="19"/>
      <c r="M31" s="31">
        <v>37</v>
      </c>
      <c r="N31" s="19">
        <v>19</v>
      </c>
      <c r="O31" s="31"/>
      <c r="P31" s="19"/>
      <c r="Q31" s="31">
        <v>28</v>
      </c>
      <c r="R31" s="19">
        <v>29</v>
      </c>
      <c r="S31" s="31">
        <v>1</v>
      </c>
      <c r="T31" s="19">
        <v>2</v>
      </c>
      <c r="U31" s="31">
        <v>2</v>
      </c>
      <c r="V31" s="19">
        <v>0</v>
      </c>
      <c r="W31" s="31"/>
      <c r="X31" s="18"/>
      <c r="Y31" s="18"/>
      <c r="Z31" s="18"/>
      <c r="AA31" s="18"/>
      <c r="AB31" s="18"/>
      <c r="AC31" s="18"/>
      <c r="AD31" s="19"/>
    </row>
    <row r="32" spans="1:30" ht="12.75">
      <c r="A32" s="27" t="s">
        <v>74</v>
      </c>
      <c r="B32" s="35">
        <v>125</v>
      </c>
      <c r="C32" s="18">
        <v>492</v>
      </c>
      <c r="D32" s="36">
        <f t="shared" si="0"/>
        <v>0.2540650406504065</v>
      </c>
      <c r="E32" s="35"/>
      <c r="F32" s="19"/>
      <c r="G32" s="31"/>
      <c r="H32" s="19"/>
      <c r="I32" s="31"/>
      <c r="J32" s="19"/>
      <c r="K32" s="31"/>
      <c r="L32" s="19"/>
      <c r="M32" s="31">
        <v>70</v>
      </c>
      <c r="N32" s="19">
        <v>34</v>
      </c>
      <c r="O32" s="31"/>
      <c r="P32" s="19"/>
      <c r="Q32" s="31">
        <v>46</v>
      </c>
      <c r="R32" s="19">
        <v>58</v>
      </c>
      <c r="S32" s="31">
        <v>5</v>
      </c>
      <c r="T32" s="19">
        <v>2</v>
      </c>
      <c r="U32" s="31">
        <v>0</v>
      </c>
      <c r="V32" s="19">
        <v>0</v>
      </c>
      <c r="W32" s="31"/>
      <c r="X32" s="18"/>
      <c r="Y32" s="18"/>
      <c r="Z32" s="18"/>
      <c r="AA32" s="18"/>
      <c r="AB32" s="18"/>
      <c r="AC32" s="18"/>
      <c r="AD32" s="19"/>
    </row>
    <row r="33" spans="1:30" ht="12.75">
      <c r="A33" s="27" t="s">
        <v>75</v>
      </c>
      <c r="B33" s="35">
        <v>91</v>
      </c>
      <c r="C33" s="18">
        <v>398</v>
      </c>
      <c r="D33" s="36">
        <f t="shared" si="0"/>
        <v>0.228643216080402</v>
      </c>
      <c r="E33" s="35"/>
      <c r="F33" s="19"/>
      <c r="G33" s="31"/>
      <c r="H33" s="19"/>
      <c r="I33" s="31"/>
      <c r="J33" s="19"/>
      <c r="K33" s="31"/>
      <c r="L33" s="19"/>
      <c r="M33" s="31">
        <v>41</v>
      </c>
      <c r="N33" s="19">
        <v>35</v>
      </c>
      <c r="O33" s="31"/>
      <c r="P33" s="19"/>
      <c r="Q33" s="31">
        <v>30</v>
      </c>
      <c r="R33" s="19">
        <v>45</v>
      </c>
      <c r="S33" s="31">
        <v>2</v>
      </c>
      <c r="T33" s="19">
        <v>0</v>
      </c>
      <c r="U33" s="31">
        <v>0</v>
      </c>
      <c r="V33" s="19">
        <v>1</v>
      </c>
      <c r="W33" s="31"/>
      <c r="X33" s="18"/>
      <c r="Y33" s="18"/>
      <c r="Z33" s="18"/>
      <c r="AA33" s="18"/>
      <c r="AB33" s="18"/>
      <c r="AC33" s="18"/>
      <c r="AD33" s="19"/>
    </row>
    <row r="34" spans="1:30" ht="12.75">
      <c r="A34" s="27" t="s">
        <v>76</v>
      </c>
      <c r="B34" s="35">
        <v>98</v>
      </c>
      <c r="C34" s="18">
        <v>556</v>
      </c>
      <c r="D34" s="36">
        <f t="shared" si="0"/>
        <v>0.17625899280575538</v>
      </c>
      <c r="E34" s="35"/>
      <c r="F34" s="19"/>
      <c r="G34" s="31"/>
      <c r="H34" s="19"/>
      <c r="I34" s="31"/>
      <c r="J34" s="19"/>
      <c r="K34" s="31"/>
      <c r="L34" s="19"/>
      <c r="M34" s="31">
        <v>50</v>
      </c>
      <c r="N34" s="19">
        <v>40</v>
      </c>
      <c r="O34" s="31"/>
      <c r="P34" s="19"/>
      <c r="Q34" s="31">
        <v>26</v>
      </c>
      <c r="R34" s="19">
        <v>60</v>
      </c>
      <c r="S34" s="31">
        <v>0</v>
      </c>
      <c r="T34" s="19">
        <v>1</v>
      </c>
      <c r="U34" s="31">
        <v>0</v>
      </c>
      <c r="V34" s="19">
        <v>0</v>
      </c>
      <c r="W34" s="31"/>
      <c r="X34" s="18"/>
      <c r="Y34" s="18"/>
      <c r="Z34" s="18"/>
      <c r="AA34" s="18"/>
      <c r="AB34" s="18"/>
      <c r="AC34" s="18"/>
      <c r="AD34" s="19"/>
    </row>
    <row r="35" spans="1:30" ht="12.75">
      <c r="A35" s="27" t="s">
        <v>77</v>
      </c>
      <c r="B35" s="35">
        <v>104</v>
      </c>
      <c r="C35" s="18">
        <v>476</v>
      </c>
      <c r="D35" s="36">
        <f t="shared" si="0"/>
        <v>0.2184873949579832</v>
      </c>
      <c r="E35" s="35"/>
      <c r="F35" s="19"/>
      <c r="G35" s="31"/>
      <c r="H35" s="19"/>
      <c r="I35" s="31"/>
      <c r="J35" s="19"/>
      <c r="K35" s="31"/>
      <c r="L35" s="19"/>
      <c r="M35" s="31">
        <v>54</v>
      </c>
      <c r="N35" s="19">
        <v>35</v>
      </c>
      <c r="O35" s="31"/>
      <c r="P35" s="19"/>
      <c r="Q35" s="31">
        <v>23</v>
      </c>
      <c r="R35" s="19">
        <v>66</v>
      </c>
      <c r="S35" s="31">
        <v>2</v>
      </c>
      <c r="T35" s="19">
        <v>3</v>
      </c>
      <c r="U35" s="31">
        <v>0</v>
      </c>
      <c r="V35" s="19">
        <v>0</v>
      </c>
      <c r="W35" s="31"/>
      <c r="X35" s="18"/>
      <c r="Y35" s="18"/>
      <c r="Z35" s="18"/>
      <c r="AA35" s="18"/>
      <c r="AB35" s="18"/>
      <c r="AC35" s="18"/>
      <c r="AD35" s="19"/>
    </row>
    <row r="36" spans="1:30" ht="12.75">
      <c r="A36" s="27" t="s">
        <v>78</v>
      </c>
      <c r="B36" s="35">
        <v>71</v>
      </c>
      <c r="C36" s="18">
        <v>416</v>
      </c>
      <c r="D36" s="36">
        <f aca="true" t="shared" si="1" ref="D36:D67">(B36/C36)</f>
        <v>0.17067307692307693</v>
      </c>
      <c r="E36" s="35"/>
      <c r="F36" s="19"/>
      <c r="G36" s="31"/>
      <c r="H36" s="19"/>
      <c r="I36" s="31"/>
      <c r="J36" s="19"/>
      <c r="K36" s="31"/>
      <c r="L36" s="19"/>
      <c r="M36" s="31">
        <v>34</v>
      </c>
      <c r="N36" s="19">
        <v>22</v>
      </c>
      <c r="O36" s="31"/>
      <c r="P36" s="19"/>
      <c r="Q36" s="31">
        <v>33</v>
      </c>
      <c r="R36" s="19">
        <v>25</v>
      </c>
      <c r="S36" s="31">
        <v>0</v>
      </c>
      <c r="T36" s="19">
        <v>1</v>
      </c>
      <c r="U36" s="31">
        <v>0</v>
      </c>
      <c r="V36" s="19">
        <v>0</v>
      </c>
      <c r="W36" s="31"/>
      <c r="X36" s="18"/>
      <c r="Y36" s="18"/>
      <c r="Z36" s="18"/>
      <c r="AA36" s="18"/>
      <c r="AB36" s="18"/>
      <c r="AC36" s="18"/>
      <c r="AD36" s="19"/>
    </row>
    <row r="37" spans="1:30" ht="12.75">
      <c r="A37" s="27" t="s">
        <v>79</v>
      </c>
      <c r="B37" s="35">
        <v>119</v>
      </c>
      <c r="C37" s="18">
        <v>771</v>
      </c>
      <c r="D37" s="36">
        <f t="shared" si="1"/>
        <v>0.1543450064850843</v>
      </c>
      <c r="E37" s="35"/>
      <c r="F37" s="19"/>
      <c r="G37" s="31"/>
      <c r="H37" s="19"/>
      <c r="I37" s="31"/>
      <c r="J37" s="19"/>
      <c r="K37" s="31"/>
      <c r="L37" s="19"/>
      <c r="M37" s="31">
        <v>65</v>
      </c>
      <c r="N37" s="19">
        <v>36</v>
      </c>
      <c r="O37" s="31"/>
      <c r="P37" s="19"/>
      <c r="Q37" s="31">
        <v>30</v>
      </c>
      <c r="R37" s="19">
        <v>72</v>
      </c>
      <c r="S37" s="31">
        <v>1</v>
      </c>
      <c r="T37" s="19">
        <v>3</v>
      </c>
      <c r="U37" s="31">
        <v>0</v>
      </c>
      <c r="V37" s="19">
        <v>2</v>
      </c>
      <c r="W37" s="31"/>
      <c r="X37" s="18"/>
      <c r="Y37" s="18"/>
      <c r="Z37" s="18"/>
      <c r="AA37" s="18"/>
      <c r="AB37" s="18"/>
      <c r="AC37" s="18"/>
      <c r="AD37" s="19"/>
    </row>
    <row r="38" spans="1:30" ht="12.75">
      <c r="A38" s="27" t="s">
        <v>80</v>
      </c>
      <c r="B38" s="35">
        <v>68</v>
      </c>
      <c r="C38" s="18">
        <v>336</v>
      </c>
      <c r="D38" s="36">
        <f t="shared" si="1"/>
        <v>0.20238095238095238</v>
      </c>
      <c r="E38" s="35"/>
      <c r="F38" s="19"/>
      <c r="G38" s="31"/>
      <c r="H38" s="19"/>
      <c r="I38" s="31"/>
      <c r="J38" s="19"/>
      <c r="K38" s="31"/>
      <c r="L38" s="19"/>
      <c r="M38" s="31"/>
      <c r="N38" s="19"/>
      <c r="O38" s="31"/>
      <c r="P38" s="19"/>
      <c r="Q38" s="31">
        <v>14</v>
      </c>
      <c r="R38" s="19">
        <v>32</v>
      </c>
      <c r="S38" s="31">
        <v>1</v>
      </c>
      <c r="T38" s="19">
        <v>2</v>
      </c>
      <c r="U38" s="31">
        <v>1</v>
      </c>
      <c r="V38" s="19">
        <v>0</v>
      </c>
      <c r="W38" s="31"/>
      <c r="X38" s="18"/>
      <c r="Y38" s="18"/>
      <c r="Z38" s="18"/>
      <c r="AA38" s="18"/>
      <c r="AB38" s="18"/>
      <c r="AC38" s="18"/>
      <c r="AD38" s="19"/>
    </row>
    <row r="39" spans="1:30" ht="12.75">
      <c r="A39" s="27" t="s">
        <v>81</v>
      </c>
      <c r="B39" s="35">
        <v>141</v>
      </c>
      <c r="C39" s="18">
        <v>716</v>
      </c>
      <c r="D39" s="36">
        <f t="shared" si="1"/>
        <v>0.19692737430167598</v>
      </c>
      <c r="E39" s="35"/>
      <c r="F39" s="19"/>
      <c r="G39" s="31"/>
      <c r="H39" s="19"/>
      <c r="I39" s="31"/>
      <c r="J39" s="19"/>
      <c r="K39" s="31"/>
      <c r="L39" s="19"/>
      <c r="M39" s="31"/>
      <c r="N39" s="19"/>
      <c r="O39" s="31">
        <v>64</v>
      </c>
      <c r="P39" s="19">
        <v>65</v>
      </c>
      <c r="Q39" s="31">
        <v>61</v>
      </c>
      <c r="R39" s="19">
        <v>62</v>
      </c>
      <c r="S39" s="31">
        <v>2</v>
      </c>
      <c r="T39" s="19">
        <v>1</v>
      </c>
      <c r="U39" s="31">
        <v>1</v>
      </c>
      <c r="V39" s="19">
        <v>0</v>
      </c>
      <c r="W39" s="31"/>
      <c r="X39" s="18"/>
      <c r="Y39" s="18"/>
      <c r="Z39" s="18"/>
      <c r="AA39" s="18"/>
      <c r="AB39" s="18"/>
      <c r="AC39" s="18"/>
      <c r="AD39" s="19"/>
    </row>
    <row r="40" spans="1:30" ht="12.75">
      <c r="A40" s="27" t="s">
        <v>82</v>
      </c>
      <c r="B40" s="35">
        <v>209</v>
      </c>
      <c r="C40" s="18">
        <v>837</v>
      </c>
      <c r="D40" s="36">
        <f t="shared" si="1"/>
        <v>0.24970131421744324</v>
      </c>
      <c r="E40" s="35"/>
      <c r="F40" s="19"/>
      <c r="G40" s="31"/>
      <c r="H40" s="19"/>
      <c r="I40" s="31"/>
      <c r="J40" s="19"/>
      <c r="K40" s="31"/>
      <c r="L40" s="19"/>
      <c r="M40" s="31"/>
      <c r="N40" s="19"/>
      <c r="O40" s="31">
        <v>94</v>
      </c>
      <c r="P40" s="19">
        <v>79</v>
      </c>
      <c r="Q40" s="31">
        <v>55</v>
      </c>
      <c r="R40" s="19">
        <v>107</v>
      </c>
      <c r="S40" s="31">
        <v>0</v>
      </c>
      <c r="T40" s="19">
        <v>3</v>
      </c>
      <c r="U40" s="31">
        <v>0</v>
      </c>
      <c r="V40" s="19">
        <v>0</v>
      </c>
      <c r="W40" s="31"/>
      <c r="X40" s="18"/>
      <c r="Y40" s="18"/>
      <c r="Z40" s="18"/>
      <c r="AA40" s="18"/>
      <c r="AB40" s="18"/>
      <c r="AC40" s="18"/>
      <c r="AD40" s="19"/>
    </row>
    <row r="41" spans="1:30" ht="12.75">
      <c r="A41" s="27" t="s">
        <v>83</v>
      </c>
      <c r="B41" s="35">
        <v>225</v>
      </c>
      <c r="C41" s="18">
        <v>700</v>
      </c>
      <c r="D41" s="36">
        <f t="shared" si="1"/>
        <v>0.32142857142857145</v>
      </c>
      <c r="E41" s="35"/>
      <c r="F41" s="19"/>
      <c r="G41" s="31"/>
      <c r="H41" s="19"/>
      <c r="I41" s="31"/>
      <c r="J41" s="19"/>
      <c r="K41" s="31"/>
      <c r="L41" s="19"/>
      <c r="M41" s="31"/>
      <c r="N41" s="19"/>
      <c r="O41" s="31">
        <v>95</v>
      </c>
      <c r="P41" s="19">
        <v>107</v>
      </c>
      <c r="Q41" s="31">
        <v>54</v>
      </c>
      <c r="R41" s="19">
        <v>130</v>
      </c>
      <c r="S41" s="31">
        <v>0</v>
      </c>
      <c r="T41" s="19">
        <v>0</v>
      </c>
      <c r="U41" s="31">
        <v>1</v>
      </c>
      <c r="V41" s="19">
        <v>0</v>
      </c>
      <c r="W41" s="31"/>
      <c r="X41" s="18"/>
      <c r="Y41" s="18"/>
      <c r="Z41" s="18"/>
      <c r="AA41" s="18"/>
      <c r="AB41" s="18"/>
      <c r="AC41" s="18"/>
      <c r="AD41" s="19"/>
    </row>
    <row r="42" spans="1:30" ht="12.75">
      <c r="A42" s="27" t="s">
        <v>84</v>
      </c>
      <c r="B42" s="35">
        <v>188</v>
      </c>
      <c r="C42" s="18">
        <v>700</v>
      </c>
      <c r="D42" s="36">
        <f t="shared" si="1"/>
        <v>0.26857142857142857</v>
      </c>
      <c r="E42" s="35"/>
      <c r="F42" s="19"/>
      <c r="G42" s="31"/>
      <c r="H42" s="19"/>
      <c r="I42" s="31"/>
      <c r="J42" s="19"/>
      <c r="K42" s="31"/>
      <c r="L42" s="19"/>
      <c r="M42" s="31">
        <v>77</v>
      </c>
      <c r="N42" s="19">
        <v>87</v>
      </c>
      <c r="O42" s="31"/>
      <c r="P42" s="19"/>
      <c r="Q42" s="31">
        <v>44</v>
      </c>
      <c r="R42" s="19">
        <v>119</v>
      </c>
      <c r="S42" s="31">
        <v>1</v>
      </c>
      <c r="T42" s="19">
        <v>1</v>
      </c>
      <c r="U42" s="31">
        <v>0</v>
      </c>
      <c r="V42" s="19">
        <v>1</v>
      </c>
      <c r="W42" s="31"/>
      <c r="X42" s="18"/>
      <c r="Y42" s="18"/>
      <c r="Z42" s="18"/>
      <c r="AA42" s="18"/>
      <c r="AB42" s="18"/>
      <c r="AC42" s="18"/>
      <c r="AD42" s="19"/>
    </row>
    <row r="43" spans="1:30" ht="12.75">
      <c r="A43" s="27" t="s">
        <v>85</v>
      </c>
      <c r="B43" s="35">
        <v>153</v>
      </c>
      <c r="C43" s="18">
        <v>642</v>
      </c>
      <c r="D43" s="36">
        <f t="shared" si="1"/>
        <v>0.2383177570093458</v>
      </c>
      <c r="E43" s="35"/>
      <c r="F43" s="19"/>
      <c r="G43" s="31"/>
      <c r="H43" s="19"/>
      <c r="I43" s="31"/>
      <c r="J43" s="19"/>
      <c r="K43" s="31"/>
      <c r="L43" s="19"/>
      <c r="M43" s="31">
        <v>72</v>
      </c>
      <c r="N43" s="19">
        <v>57</v>
      </c>
      <c r="O43" s="31"/>
      <c r="P43" s="19"/>
      <c r="Q43" s="31">
        <v>60</v>
      </c>
      <c r="R43" s="19">
        <v>63</v>
      </c>
      <c r="S43" s="31">
        <v>2</v>
      </c>
      <c r="T43" s="19">
        <v>1</v>
      </c>
      <c r="U43" s="31">
        <v>1</v>
      </c>
      <c r="V43" s="19">
        <v>0</v>
      </c>
      <c r="W43" s="31"/>
      <c r="X43" s="18"/>
      <c r="Y43" s="18"/>
      <c r="Z43" s="18"/>
      <c r="AA43" s="18"/>
      <c r="AB43" s="18"/>
      <c r="AC43" s="18"/>
      <c r="AD43" s="19"/>
    </row>
    <row r="44" spans="1:30" ht="12.75">
      <c r="A44" s="27" t="s">
        <v>86</v>
      </c>
      <c r="B44" s="35">
        <v>171</v>
      </c>
      <c r="C44" s="18">
        <v>710</v>
      </c>
      <c r="D44" s="36">
        <f t="shared" si="1"/>
        <v>0.24084507042253522</v>
      </c>
      <c r="E44" s="35"/>
      <c r="F44" s="19"/>
      <c r="G44" s="31"/>
      <c r="H44" s="19"/>
      <c r="I44" s="31"/>
      <c r="J44" s="19"/>
      <c r="K44" s="31"/>
      <c r="L44" s="19"/>
      <c r="M44" s="31"/>
      <c r="N44" s="19"/>
      <c r="O44" s="31">
        <v>69</v>
      </c>
      <c r="P44" s="19">
        <v>96</v>
      </c>
      <c r="Q44" s="31">
        <v>49</v>
      </c>
      <c r="R44" s="19">
        <v>107</v>
      </c>
      <c r="S44" s="31">
        <v>0</v>
      </c>
      <c r="T44" s="19">
        <v>3</v>
      </c>
      <c r="U44" s="31">
        <v>0</v>
      </c>
      <c r="V44" s="19">
        <v>0</v>
      </c>
      <c r="W44" s="31"/>
      <c r="X44" s="18"/>
      <c r="Y44" s="18"/>
      <c r="Z44" s="18"/>
      <c r="AA44" s="18"/>
      <c r="AB44" s="18"/>
      <c r="AC44" s="18"/>
      <c r="AD44" s="19"/>
    </row>
    <row r="45" spans="1:30" ht="12.75">
      <c r="A45" s="27" t="s">
        <v>87</v>
      </c>
      <c r="B45" s="35">
        <v>133</v>
      </c>
      <c r="C45" s="18">
        <v>521</v>
      </c>
      <c r="D45" s="36">
        <f t="shared" si="1"/>
        <v>0.255278310940499</v>
      </c>
      <c r="E45" s="35"/>
      <c r="F45" s="19"/>
      <c r="G45" s="31"/>
      <c r="H45" s="19"/>
      <c r="I45" s="31"/>
      <c r="J45" s="19"/>
      <c r="K45" s="31"/>
      <c r="L45" s="19"/>
      <c r="M45" s="31"/>
      <c r="N45" s="19"/>
      <c r="O45" s="31">
        <v>63</v>
      </c>
      <c r="P45" s="19">
        <v>43</v>
      </c>
      <c r="Q45" s="31">
        <v>21</v>
      </c>
      <c r="R45" s="19">
        <v>79</v>
      </c>
      <c r="S45" s="31">
        <v>3</v>
      </c>
      <c r="T45" s="19">
        <v>4</v>
      </c>
      <c r="U45" s="31">
        <v>1</v>
      </c>
      <c r="V45" s="19">
        <v>1</v>
      </c>
      <c r="W45" s="31"/>
      <c r="X45" s="18"/>
      <c r="Y45" s="18"/>
      <c r="Z45" s="18"/>
      <c r="AA45" s="18"/>
      <c r="AB45" s="18"/>
      <c r="AC45" s="18"/>
      <c r="AD45" s="19"/>
    </row>
    <row r="46" spans="1:30" ht="12.75">
      <c r="A46" s="27" t="s">
        <v>88</v>
      </c>
      <c r="B46" s="35">
        <v>100</v>
      </c>
      <c r="C46" s="18">
        <v>543</v>
      </c>
      <c r="D46" s="36">
        <f t="shared" si="1"/>
        <v>0.1841620626151013</v>
      </c>
      <c r="E46" s="35"/>
      <c r="F46" s="19"/>
      <c r="G46" s="31"/>
      <c r="H46" s="19"/>
      <c r="I46" s="31"/>
      <c r="J46" s="19"/>
      <c r="K46" s="31"/>
      <c r="L46" s="19"/>
      <c r="M46" s="31"/>
      <c r="N46" s="19"/>
      <c r="O46" s="31">
        <v>47</v>
      </c>
      <c r="P46" s="19">
        <v>27</v>
      </c>
      <c r="Q46" s="31">
        <v>20</v>
      </c>
      <c r="R46" s="19">
        <v>52</v>
      </c>
      <c r="S46" s="31">
        <v>2</v>
      </c>
      <c r="T46" s="19">
        <v>2</v>
      </c>
      <c r="U46" s="31">
        <v>1</v>
      </c>
      <c r="V46" s="19">
        <v>1</v>
      </c>
      <c r="W46" s="31"/>
      <c r="X46" s="18"/>
      <c r="Y46" s="18"/>
      <c r="Z46" s="18"/>
      <c r="AA46" s="18"/>
      <c r="AB46" s="18"/>
      <c r="AC46" s="18"/>
      <c r="AD46" s="19"/>
    </row>
    <row r="47" spans="1:30" ht="12.75">
      <c r="A47" s="27" t="s">
        <v>89</v>
      </c>
      <c r="B47" s="35">
        <v>114</v>
      </c>
      <c r="C47" s="18">
        <v>642</v>
      </c>
      <c r="D47" s="36">
        <f t="shared" si="1"/>
        <v>0.17757009345794392</v>
      </c>
      <c r="E47" s="35"/>
      <c r="F47" s="19"/>
      <c r="G47" s="31"/>
      <c r="H47" s="19"/>
      <c r="I47" s="31"/>
      <c r="J47" s="19"/>
      <c r="K47" s="31"/>
      <c r="L47" s="19"/>
      <c r="M47" s="31"/>
      <c r="N47" s="19"/>
      <c r="O47" s="31">
        <v>51</v>
      </c>
      <c r="P47" s="19">
        <v>51</v>
      </c>
      <c r="Q47" s="31">
        <v>29</v>
      </c>
      <c r="R47" s="19">
        <v>68</v>
      </c>
      <c r="S47" s="31">
        <v>2</v>
      </c>
      <c r="T47" s="19">
        <v>0</v>
      </c>
      <c r="U47" s="31">
        <v>0</v>
      </c>
      <c r="V47" s="19">
        <v>0</v>
      </c>
      <c r="W47" s="31"/>
      <c r="X47" s="18"/>
      <c r="Y47" s="18"/>
      <c r="Z47" s="18"/>
      <c r="AA47" s="18"/>
      <c r="AB47" s="18"/>
      <c r="AC47" s="18"/>
      <c r="AD47" s="19"/>
    </row>
    <row r="48" spans="1:30" ht="12.75">
      <c r="A48" s="27" t="s">
        <v>90</v>
      </c>
      <c r="B48" s="35">
        <v>91</v>
      </c>
      <c r="C48" s="18">
        <v>395</v>
      </c>
      <c r="D48" s="36">
        <f t="shared" si="1"/>
        <v>0.23037974683544304</v>
      </c>
      <c r="E48" s="35"/>
      <c r="F48" s="19"/>
      <c r="G48" s="31"/>
      <c r="H48" s="19"/>
      <c r="I48" s="31"/>
      <c r="J48" s="19"/>
      <c r="K48" s="31"/>
      <c r="L48" s="19"/>
      <c r="M48" s="31"/>
      <c r="N48" s="19"/>
      <c r="O48" s="31">
        <v>42</v>
      </c>
      <c r="P48" s="19">
        <v>38</v>
      </c>
      <c r="Q48" s="31">
        <v>15</v>
      </c>
      <c r="R48" s="19">
        <v>63</v>
      </c>
      <c r="S48" s="31">
        <v>1</v>
      </c>
      <c r="T48" s="19">
        <v>0</v>
      </c>
      <c r="U48" s="31">
        <v>1</v>
      </c>
      <c r="V48" s="19">
        <v>0</v>
      </c>
      <c r="W48" s="31"/>
      <c r="X48" s="18"/>
      <c r="Y48" s="18"/>
      <c r="Z48" s="18"/>
      <c r="AA48" s="18"/>
      <c r="AB48" s="18"/>
      <c r="AC48" s="18"/>
      <c r="AD48" s="19"/>
    </row>
    <row r="49" spans="1:30" ht="12.75">
      <c r="A49" s="27" t="s">
        <v>91</v>
      </c>
      <c r="B49" s="35">
        <v>89</v>
      </c>
      <c r="C49" s="18">
        <v>672</v>
      </c>
      <c r="D49" s="36">
        <f t="shared" si="1"/>
        <v>0.1324404761904762</v>
      </c>
      <c r="E49" s="35"/>
      <c r="F49" s="19"/>
      <c r="G49" s="31"/>
      <c r="H49" s="19"/>
      <c r="I49" s="31"/>
      <c r="J49" s="19"/>
      <c r="K49" s="31"/>
      <c r="L49" s="19"/>
      <c r="M49" s="31"/>
      <c r="N49" s="19"/>
      <c r="O49" s="31"/>
      <c r="P49" s="19"/>
      <c r="Q49" s="31">
        <v>38</v>
      </c>
      <c r="R49" s="19">
        <v>35</v>
      </c>
      <c r="S49" s="31">
        <v>1</v>
      </c>
      <c r="T49" s="19">
        <v>2</v>
      </c>
      <c r="U49" s="31">
        <v>1</v>
      </c>
      <c r="V49" s="19">
        <v>0</v>
      </c>
      <c r="W49" s="31"/>
      <c r="X49" s="18"/>
      <c r="Y49" s="18"/>
      <c r="Z49" s="18"/>
      <c r="AA49" s="18"/>
      <c r="AB49" s="18"/>
      <c r="AC49" s="18"/>
      <c r="AD49" s="19"/>
    </row>
    <row r="50" spans="1:30" ht="12.75">
      <c r="A50" s="27" t="s">
        <v>92</v>
      </c>
      <c r="B50" s="35">
        <v>191</v>
      </c>
      <c r="C50" s="18">
        <v>771</v>
      </c>
      <c r="D50" s="36">
        <f t="shared" si="1"/>
        <v>0.24773022049286642</v>
      </c>
      <c r="E50" s="35"/>
      <c r="F50" s="19"/>
      <c r="G50" s="31"/>
      <c r="H50" s="19"/>
      <c r="I50" s="31">
        <v>86</v>
      </c>
      <c r="J50" s="19">
        <v>76</v>
      </c>
      <c r="K50" s="31"/>
      <c r="L50" s="19"/>
      <c r="M50" s="31"/>
      <c r="N50" s="19"/>
      <c r="O50" s="31"/>
      <c r="P50" s="19"/>
      <c r="Q50" s="31">
        <v>77</v>
      </c>
      <c r="R50" s="19">
        <v>83</v>
      </c>
      <c r="S50" s="31">
        <v>2</v>
      </c>
      <c r="T50" s="19">
        <v>0</v>
      </c>
      <c r="U50" s="31">
        <v>0</v>
      </c>
      <c r="V50" s="19">
        <v>1</v>
      </c>
      <c r="W50" s="31"/>
      <c r="X50" s="18"/>
      <c r="Y50" s="18"/>
      <c r="Z50" s="18"/>
      <c r="AA50" s="18"/>
      <c r="AB50" s="18"/>
      <c r="AC50" s="18"/>
      <c r="AD50" s="19"/>
    </row>
    <row r="51" spans="1:30" ht="12.75">
      <c r="A51" s="27" t="s">
        <v>93</v>
      </c>
      <c r="B51" s="35">
        <v>28</v>
      </c>
      <c r="C51" s="18">
        <v>324</v>
      </c>
      <c r="D51" s="36">
        <f t="shared" si="1"/>
        <v>0.08641975308641975</v>
      </c>
      <c r="E51" s="35"/>
      <c r="F51" s="19"/>
      <c r="G51" s="31"/>
      <c r="H51" s="19"/>
      <c r="I51" s="31">
        <v>13</v>
      </c>
      <c r="J51" s="19">
        <v>11</v>
      </c>
      <c r="K51" s="31"/>
      <c r="L51" s="19"/>
      <c r="M51" s="31"/>
      <c r="N51" s="19"/>
      <c r="O51" s="31"/>
      <c r="P51" s="19"/>
      <c r="Q51" s="31">
        <v>7</v>
      </c>
      <c r="R51" s="19">
        <v>15</v>
      </c>
      <c r="S51" s="31">
        <v>3</v>
      </c>
      <c r="T51" s="19">
        <v>0</v>
      </c>
      <c r="U51" s="31">
        <v>0</v>
      </c>
      <c r="V51" s="19">
        <v>0</v>
      </c>
      <c r="W51" s="31"/>
      <c r="X51" s="18"/>
      <c r="Y51" s="18"/>
      <c r="Z51" s="18"/>
      <c r="AA51" s="18"/>
      <c r="AB51" s="18"/>
      <c r="AC51" s="18"/>
      <c r="AD51" s="19"/>
    </row>
    <row r="52" spans="1:30" ht="12.75">
      <c r="A52" s="27" t="s">
        <v>94</v>
      </c>
      <c r="B52" s="35">
        <v>163</v>
      </c>
      <c r="C52" s="18">
        <v>582</v>
      </c>
      <c r="D52" s="36">
        <f t="shared" si="1"/>
        <v>0.2800687285223368</v>
      </c>
      <c r="E52" s="35"/>
      <c r="F52" s="19"/>
      <c r="G52" s="31"/>
      <c r="H52" s="19"/>
      <c r="I52" s="31">
        <v>46</v>
      </c>
      <c r="J52" s="19">
        <v>85</v>
      </c>
      <c r="K52" s="31"/>
      <c r="L52" s="19"/>
      <c r="M52" s="31"/>
      <c r="N52" s="19"/>
      <c r="O52" s="31"/>
      <c r="P52" s="19"/>
      <c r="Q52" s="31">
        <v>48</v>
      </c>
      <c r="R52" s="19">
        <v>85</v>
      </c>
      <c r="S52" s="31">
        <v>3</v>
      </c>
      <c r="T52" s="19">
        <v>2</v>
      </c>
      <c r="U52" s="31">
        <v>0</v>
      </c>
      <c r="V52" s="19">
        <v>1</v>
      </c>
      <c r="W52" s="31"/>
      <c r="X52" s="18"/>
      <c r="Y52" s="18"/>
      <c r="Z52" s="18"/>
      <c r="AA52" s="18"/>
      <c r="AB52" s="18"/>
      <c r="AC52" s="18"/>
      <c r="AD52" s="19"/>
    </row>
    <row r="53" spans="1:30" ht="12.75">
      <c r="A53" s="27" t="s">
        <v>95</v>
      </c>
      <c r="B53" s="35">
        <v>183</v>
      </c>
      <c r="C53" s="18">
        <v>741</v>
      </c>
      <c r="D53" s="36">
        <f t="shared" si="1"/>
        <v>0.24696356275303644</v>
      </c>
      <c r="E53" s="35"/>
      <c r="F53" s="19"/>
      <c r="G53" s="31"/>
      <c r="H53" s="19"/>
      <c r="I53" s="31">
        <v>69</v>
      </c>
      <c r="J53" s="19">
        <v>90</v>
      </c>
      <c r="K53" s="31"/>
      <c r="L53" s="19"/>
      <c r="M53" s="31"/>
      <c r="N53" s="19"/>
      <c r="O53" s="31"/>
      <c r="P53" s="19"/>
      <c r="Q53" s="31">
        <v>60</v>
      </c>
      <c r="R53" s="19">
        <v>97</v>
      </c>
      <c r="S53" s="31">
        <v>2</v>
      </c>
      <c r="T53" s="19">
        <v>2</v>
      </c>
      <c r="U53" s="31">
        <v>1</v>
      </c>
      <c r="V53" s="19">
        <v>0</v>
      </c>
      <c r="W53" s="31"/>
      <c r="X53" s="18"/>
      <c r="Y53" s="18"/>
      <c r="Z53" s="18"/>
      <c r="AA53" s="18"/>
      <c r="AB53" s="18"/>
      <c r="AC53" s="18"/>
      <c r="AD53" s="19"/>
    </row>
    <row r="54" spans="1:30" ht="12.75">
      <c r="A54" s="27" t="s">
        <v>96</v>
      </c>
      <c r="B54" s="35">
        <v>208</v>
      </c>
      <c r="C54" s="18">
        <v>1000</v>
      </c>
      <c r="D54" s="36">
        <f t="shared" si="1"/>
        <v>0.208</v>
      </c>
      <c r="E54" s="35"/>
      <c r="F54" s="19"/>
      <c r="G54" s="31"/>
      <c r="H54" s="19"/>
      <c r="I54" s="31">
        <v>64</v>
      </c>
      <c r="J54" s="19">
        <v>107</v>
      </c>
      <c r="K54" s="31"/>
      <c r="L54" s="19"/>
      <c r="M54" s="31"/>
      <c r="N54" s="19"/>
      <c r="O54" s="31"/>
      <c r="P54" s="19"/>
      <c r="Q54" s="31">
        <v>51</v>
      </c>
      <c r="R54" s="19">
        <v>117</v>
      </c>
      <c r="S54" s="31">
        <v>4</v>
      </c>
      <c r="T54" s="19">
        <v>2</v>
      </c>
      <c r="U54" s="31">
        <v>0</v>
      </c>
      <c r="V54" s="19">
        <v>0</v>
      </c>
      <c r="W54" s="31"/>
      <c r="X54" s="18"/>
      <c r="Y54" s="18"/>
      <c r="Z54" s="18"/>
      <c r="AA54" s="18"/>
      <c r="AB54" s="18"/>
      <c r="AC54" s="18"/>
      <c r="AD54" s="19"/>
    </row>
    <row r="55" spans="1:30" ht="12.75">
      <c r="A55" s="27" t="s">
        <v>97</v>
      </c>
      <c r="B55" s="35">
        <v>185</v>
      </c>
      <c r="C55" s="18">
        <v>799</v>
      </c>
      <c r="D55" s="36">
        <f t="shared" si="1"/>
        <v>0.23153942428035043</v>
      </c>
      <c r="E55" s="35"/>
      <c r="F55" s="19"/>
      <c r="G55" s="31"/>
      <c r="H55" s="19"/>
      <c r="I55" s="31">
        <v>44</v>
      </c>
      <c r="J55" s="19">
        <v>119</v>
      </c>
      <c r="K55" s="31"/>
      <c r="L55" s="19"/>
      <c r="M55" s="31"/>
      <c r="N55" s="19"/>
      <c r="O55" s="31"/>
      <c r="P55" s="19"/>
      <c r="Q55" s="31">
        <v>83</v>
      </c>
      <c r="R55" s="19">
        <v>77</v>
      </c>
      <c r="S55" s="31">
        <v>1</v>
      </c>
      <c r="T55" s="19">
        <v>0</v>
      </c>
      <c r="U55" s="31">
        <v>0</v>
      </c>
      <c r="V55" s="19">
        <v>0</v>
      </c>
      <c r="W55" s="31"/>
      <c r="X55" s="18"/>
      <c r="Y55" s="18"/>
      <c r="Z55" s="18"/>
      <c r="AA55" s="18"/>
      <c r="AB55" s="18"/>
      <c r="AC55" s="18"/>
      <c r="AD55" s="19"/>
    </row>
    <row r="56" spans="1:30" ht="12.75">
      <c r="A56" s="27" t="s">
        <v>98</v>
      </c>
      <c r="B56" s="35">
        <v>82</v>
      </c>
      <c r="C56" s="18">
        <v>562</v>
      </c>
      <c r="D56" s="36">
        <f t="shared" si="1"/>
        <v>0.14590747330960854</v>
      </c>
      <c r="E56" s="35"/>
      <c r="F56" s="19"/>
      <c r="G56" s="31"/>
      <c r="H56" s="19"/>
      <c r="I56" s="31">
        <v>22</v>
      </c>
      <c r="J56" s="19">
        <v>44</v>
      </c>
      <c r="K56" s="31"/>
      <c r="L56" s="19"/>
      <c r="M56" s="31"/>
      <c r="N56" s="19"/>
      <c r="O56" s="31"/>
      <c r="P56" s="19"/>
      <c r="Q56" s="31">
        <v>16</v>
      </c>
      <c r="R56" s="19">
        <v>50</v>
      </c>
      <c r="S56" s="31">
        <v>2</v>
      </c>
      <c r="T56" s="19">
        <v>4</v>
      </c>
      <c r="U56" s="31">
        <v>1</v>
      </c>
      <c r="V56" s="19">
        <v>0</v>
      </c>
      <c r="W56" s="31"/>
      <c r="X56" s="18"/>
      <c r="Y56" s="18"/>
      <c r="Z56" s="18"/>
      <c r="AA56" s="18"/>
      <c r="AB56" s="18"/>
      <c r="AC56" s="18"/>
      <c r="AD56" s="19"/>
    </row>
    <row r="57" spans="1:30" ht="12.75">
      <c r="A57" s="27" t="s">
        <v>99</v>
      </c>
      <c r="B57" s="35">
        <v>124</v>
      </c>
      <c r="C57" s="18">
        <v>483</v>
      </c>
      <c r="D57" s="36">
        <f t="shared" si="1"/>
        <v>0.2567287784679089</v>
      </c>
      <c r="E57" s="35"/>
      <c r="F57" s="19"/>
      <c r="G57" s="31"/>
      <c r="H57" s="19"/>
      <c r="I57" s="31">
        <v>71</v>
      </c>
      <c r="J57" s="19">
        <v>44</v>
      </c>
      <c r="K57" s="31"/>
      <c r="L57" s="19"/>
      <c r="M57" s="31"/>
      <c r="N57" s="19"/>
      <c r="O57" s="31"/>
      <c r="P57" s="19"/>
      <c r="Q57" s="31">
        <v>47</v>
      </c>
      <c r="R57" s="19">
        <v>60</v>
      </c>
      <c r="S57" s="31">
        <v>0</v>
      </c>
      <c r="T57" s="19">
        <v>0</v>
      </c>
      <c r="U57" s="31">
        <v>0</v>
      </c>
      <c r="V57" s="19">
        <v>0</v>
      </c>
      <c r="W57" s="31"/>
      <c r="X57" s="18"/>
      <c r="Y57" s="18"/>
      <c r="Z57" s="18"/>
      <c r="AA57" s="18"/>
      <c r="AB57" s="18"/>
      <c r="AC57" s="18"/>
      <c r="AD57" s="19"/>
    </row>
    <row r="58" spans="1:30" ht="12.75">
      <c r="A58" s="27" t="s">
        <v>100</v>
      </c>
      <c r="B58" s="35">
        <v>151</v>
      </c>
      <c r="C58" s="18">
        <v>761</v>
      </c>
      <c r="D58" s="36">
        <f t="shared" si="1"/>
        <v>0.19842312746386334</v>
      </c>
      <c r="E58" s="35"/>
      <c r="F58" s="19"/>
      <c r="G58" s="31"/>
      <c r="H58" s="19"/>
      <c r="I58" s="31">
        <v>60</v>
      </c>
      <c r="J58" s="19">
        <v>68</v>
      </c>
      <c r="K58" s="31"/>
      <c r="L58" s="19"/>
      <c r="M58" s="31"/>
      <c r="N58" s="19"/>
      <c r="O58" s="31"/>
      <c r="P58" s="19"/>
      <c r="Q58" s="31">
        <v>39</v>
      </c>
      <c r="R58" s="19">
        <v>88</v>
      </c>
      <c r="S58" s="31">
        <v>0</v>
      </c>
      <c r="T58" s="19">
        <v>4</v>
      </c>
      <c r="U58" s="31">
        <v>1</v>
      </c>
      <c r="V58" s="19">
        <v>0</v>
      </c>
      <c r="W58" s="31"/>
      <c r="X58" s="18"/>
      <c r="Y58" s="18"/>
      <c r="Z58" s="18"/>
      <c r="AA58" s="18"/>
      <c r="AB58" s="18"/>
      <c r="AC58" s="18"/>
      <c r="AD58" s="19"/>
    </row>
    <row r="59" spans="1:30" ht="12.75">
      <c r="A59" s="27" t="s">
        <v>101</v>
      </c>
      <c r="B59" s="35">
        <v>102</v>
      </c>
      <c r="C59" s="18">
        <v>599</v>
      </c>
      <c r="D59" s="36">
        <f t="shared" si="1"/>
        <v>0.17028380634390652</v>
      </c>
      <c r="E59" s="35"/>
      <c r="F59" s="19"/>
      <c r="G59" s="31">
        <v>25</v>
      </c>
      <c r="H59" s="19">
        <v>46</v>
      </c>
      <c r="I59" s="31"/>
      <c r="J59" s="19"/>
      <c r="K59" s="31">
        <v>47</v>
      </c>
      <c r="L59" s="19">
        <v>28</v>
      </c>
      <c r="M59" s="31"/>
      <c r="N59" s="19"/>
      <c r="O59" s="31"/>
      <c r="P59" s="19"/>
      <c r="Q59" s="31">
        <v>56</v>
      </c>
      <c r="R59" s="19">
        <v>19</v>
      </c>
      <c r="S59" s="31">
        <v>3</v>
      </c>
      <c r="T59" s="19">
        <v>2</v>
      </c>
      <c r="U59" s="31">
        <v>0</v>
      </c>
      <c r="V59" s="19">
        <v>0</v>
      </c>
      <c r="W59" s="31"/>
      <c r="X59" s="18"/>
      <c r="Y59" s="18"/>
      <c r="Z59" s="18"/>
      <c r="AA59" s="18"/>
      <c r="AB59" s="18"/>
      <c r="AC59" s="18"/>
      <c r="AD59" s="19"/>
    </row>
    <row r="60" spans="1:30" ht="12.75">
      <c r="A60" s="27" t="s">
        <v>102</v>
      </c>
      <c r="B60" s="35">
        <v>52</v>
      </c>
      <c r="C60" s="18">
        <v>258</v>
      </c>
      <c r="D60" s="36">
        <f t="shared" si="1"/>
        <v>0.20155038759689922</v>
      </c>
      <c r="E60" s="35"/>
      <c r="F60" s="19"/>
      <c r="G60" s="31">
        <v>15</v>
      </c>
      <c r="H60" s="19">
        <v>18</v>
      </c>
      <c r="I60" s="31"/>
      <c r="J60" s="19"/>
      <c r="K60" s="31">
        <v>16</v>
      </c>
      <c r="L60" s="19">
        <v>20</v>
      </c>
      <c r="M60" s="31"/>
      <c r="N60" s="19"/>
      <c r="O60" s="31"/>
      <c r="P60" s="19"/>
      <c r="Q60" s="31">
        <v>29</v>
      </c>
      <c r="R60" s="19">
        <v>8</v>
      </c>
      <c r="S60" s="31">
        <v>2</v>
      </c>
      <c r="T60" s="19">
        <v>2</v>
      </c>
      <c r="U60" s="31">
        <v>1</v>
      </c>
      <c r="V60" s="19">
        <v>0</v>
      </c>
      <c r="W60" s="31"/>
      <c r="X60" s="18"/>
      <c r="Y60" s="18"/>
      <c r="Z60" s="18"/>
      <c r="AA60" s="18"/>
      <c r="AB60" s="18"/>
      <c r="AC60" s="18"/>
      <c r="AD60" s="19"/>
    </row>
    <row r="61" spans="1:30" ht="12.75">
      <c r="A61" s="27" t="s">
        <v>103</v>
      </c>
      <c r="B61" s="35">
        <v>69</v>
      </c>
      <c r="C61" s="18">
        <v>809</v>
      </c>
      <c r="D61" s="36">
        <f t="shared" si="1"/>
        <v>0.08529048207663782</v>
      </c>
      <c r="E61" s="35"/>
      <c r="F61" s="19"/>
      <c r="G61" s="31">
        <v>25</v>
      </c>
      <c r="H61" s="19">
        <v>29</v>
      </c>
      <c r="I61" s="31"/>
      <c r="J61" s="19"/>
      <c r="K61" s="31">
        <v>42</v>
      </c>
      <c r="L61" s="19">
        <v>14</v>
      </c>
      <c r="M61" s="31"/>
      <c r="N61" s="19"/>
      <c r="O61" s="31"/>
      <c r="P61" s="19"/>
      <c r="Q61" s="31">
        <v>28</v>
      </c>
      <c r="R61" s="19">
        <v>27</v>
      </c>
      <c r="S61" s="31">
        <v>0</v>
      </c>
      <c r="T61" s="19">
        <v>2</v>
      </c>
      <c r="U61" s="31">
        <v>0</v>
      </c>
      <c r="V61" s="19">
        <v>0</v>
      </c>
      <c r="W61" s="31"/>
      <c r="X61" s="18"/>
      <c r="Y61" s="18"/>
      <c r="Z61" s="18"/>
      <c r="AA61" s="18"/>
      <c r="AB61" s="18"/>
      <c r="AC61" s="18"/>
      <c r="AD61" s="19"/>
    </row>
    <row r="62" spans="1:30" ht="12.75">
      <c r="A62" s="27" t="s">
        <v>104</v>
      </c>
      <c r="B62" s="35">
        <v>53</v>
      </c>
      <c r="C62" s="18">
        <v>372</v>
      </c>
      <c r="D62" s="36">
        <f t="shared" si="1"/>
        <v>0.1424731182795699</v>
      </c>
      <c r="E62" s="35"/>
      <c r="F62" s="19"/>
      <c r="G62" s="31">
        <v>7</v>
      </c>
      <c r="H62" s="19">
        <v>27</v>
      </c>
      <c r="I62" s="31"/>
      <c r="J62" s="19"/>
      <c r="K62" s="31">
        <v>27</v>
      </c>
      <c r="L62" s="19">
        <v>7</v>
      </c>
      <c r="M62" s="31"/>
      <c r="N62" s="19"/>
      <c r="O62" s="31"/>
      <c r="P62" s="19"/>
      <c r="Q62" s="31">
        <v>28</v>
      </c>
      <c r="R62" s="19">
        <v>5</v>
      </c>
      <c r="S62" s="31">
        <v>8</v>
      </c>
      <c r="T62" s="19">
        <v>6</v>
      </c>
      <c r="U62" s="31">
        <v>0</v>
      </c>
      <c r="V62" s="19">
        <v>3</v>
      </c>
      <c r="W62" s="31"/>
      <c r="X62" s="18"/>
      <c r="Y62" s="18"/>
      <c r="Z62" s="18"/>
      <c r="AA62" s="18"/>
      <c r="AB62" s="18"/>
      <c r="AC62" s="18"/>
      <c r="AD62" s="19"/>
    </row>
    <row r="63" spans="1:30" ht="12.75">
      <c r="A63" s="27" t="s">
        <v>105</v>
      </c>
      <c r="B63" s="35">
        <v>75</v>
      </c>
      <c r="C63" s="18">
        <v>403</v>
      </c>
      <c r="D63" s="36">
        <f t="shared" si="1"/>
        <v>0.18610421836228289</v>
      </c>
      <c r="E63" s="35"/>
      <c r="F63" s="19"/>
      <c r="G63" s="31">
        <v>15</v>
      </c>
      <c r="H63" s="19">
        <v>36</v>
      </c>
      <c r="I63" s="31"/>
      <c r="J63" s="19"/>
      <c r="K63" s="31">
        <v>43</v>
      </c>
      <c r="L63" s="19">
        <v>10</v>
      </c>
      <c r="M63" s="31"/>
      <c r="N63" s="19"/>
      <c r="O63" s="31"/>
      <c r="P63" s="19"/>
      <c r="Q63" s="31">
        <v>39</v>
      </c>
      <c r="R63" s="19">
        <v>13</v>
      </c>
      <c r="S63" s="31">
        <v>4</v>
      </c>
      <c r="T63" s="19">
        <v>7</v>
      </c>
      <c r="U63" s="31">
        <v>0</v>
      </c>
      <c r="V63" s="19">
        <v>0</v>
      </c>
      <c r="W63" s="31"/>
      <c r="X63" s="18"/>
      <c r="Y63" s="18"/>
      <c r="Z63" s="18"/>
      <c r="AA63" s="18"/>
      <c r="AB63" s="18"/>
      <c r="AC63" s="18"/>
      <c r="AD63" s="19"/>
    </row>
    <row r="64" spans="1:30" ht="12.75">
      <c r="A64" s="27" t="s">
        <v>106</v>
      </c>
      <c r="B64" s="35">
        <v>138</v>
      </c>
      <c r="C64" s="18">
        <v>425</v>
      </c>
      <c r="D64" s="36">
        <f t="shared" si="1"/>
        <v>0.3247058823529412</v>
      </c>
      <c r="E64" s="35"/>
      <c r="F64" s="19"/>
      <c r="G64" s="31">
        <v>37</v>
      </c>
      <c r="H64" s="19">
        <v>81</v>
      </c>
      <c r="I64" s="31"/>
      <c r="J64" s="19"/>
      <c r="K64" s="31">
        <v>97</v>
      </c>
      <c r="L64" s="19">
        <v>25</v>
      </c>
      <c r="M64" s="31"/>
      <c r="N64" s="19"/>
      <c r="O64" s="31"/>
      <c r="P64" s="19"/>
      <c r="Q64" s="31">
        <v>77</v>
      </c>
      <c r="R64" s="19">
        <v>37</v>
      </c>
      <c r="S64" s="31">
        <v>3</v>
      </c>
      <c r="T64" s="19">
        <v>5</v>
      </c>
      <c r="U64" s="31">
        <v>0</v>
      </c>
      <c r="V64" s="19">
        <v>0</v>
      </c>
      <c r="W64" s="31"/>
      <c r="X64" s="18"/>
      <c r="Y64" s="18"/>
      <c r="Z64" s="18"/>
      <c r="AA64" s="18"/>
      <c r="AB64" s="18"/>
      <c r="AC64" s="18"/>
      <c r="AD64" s="19"/>
    </row>
    <row r="65" spans="1:30" ht="12.75">
      <c r="A65" s="27" t="s">
        <v>107</v>
      </c>
      <c r="B65" s="35">
        <v>82</v>
      </c>
      <c r="C65" s="18">
        <v>353</v>
      </c>
      <c r="D65" s="36">
        <f t="shared" si="1"/>
        <v>0.23229461756373937</v>
      </c>
      <c r="E65" s="35"/>
      <c r="F65" s="19"/>
      <c r="G65" s="31">
        <v>36</v>
      </c>
      <c r="H65" s="19">
        <v>30</v>
      </c>
      <c r="I65" s="31"/>
      <c r="J65" s="19"/>
      <c r="K65" s="31">
        <v>50</v>
      </c>
      <c r="L65" s="19">
        <v>19</v>
      </c>
      <c r="M65" s="31"/>
      <c r="N65" s="19"/>
      <c r="O65" s="31"/>
      <c r="P65" s="19"/>
      <c r="Q65" s="31">
        <v>41</v>
      </c>
      <c r="R65" s="19">
        <v>23</v>
      </c>
      <c r="S65" s="31">
        <v>3</v>
      </c>
      <c r="T65" s="19">
        <v>2</v>
      </c>
      <c r="U65" s="31">
        <v>1</v>
      </c>
      <c r="V65" s="19">
        <v>1</v>
      </c>
      <c r="W65" s="31"/>
      <c r="X65" s="18"/>
      <c r="Y65" s="18"/>
      <c r="Z65" s="18"/>
      <c r="AA65" s="18"/>
      <c r="AB65" s="18"/>
      <c r="AC65" s="18"/>
      <c r="AD65" s="19"/>
    </row>
    <row r="66" spans="1:30" ht="12.75">
      <c r="A66" s="27" t="s">
        <v>108</v>
      </c>
      <c r="B66" s="35">
        <v>99</v>
      </c>
      <c r="C66" s="18">
        <v>524</v>
      </c>
      <c r="D66" s="36">
        <f t="shared" si="1"/>
        <v>0.18893129770992367</v>
      </c>
      <c r="E66" s="35"/>
      <c r="F66" s="19"/>
      <c r="G66" s="31">
        <v>15</v>
      </c>
      <c r="H66" s="19">
        <v>56</v>
      </c>
      <c r="I66" s="31"/>
      <c r="J66" s="19"/>
      <c r="K66" s="31">
        <v>48</v>
      </c>
      <c r="L66" s="19">
        <v>26</v>
      </c>
      <c r="M66" s="31"/>
      <c r="N66" s="19"/>
      <c r="O66" s="31"/>
      <c r="P66" s="19"/>
      <c r="Q66" s="31">
        <v>50</v>
      </c>
      <c r="R66" s="19">
        <v>21</v>
      </c>
      <c r="S66" s="31">
        <v>7</v>
      </c>
      <c r="T66" s="19">
        <v>7</v>
      </c>
      <c r="U66" s="31">
        <v>0</v>
      </c>
      <c r="V66" s="19">
        <v>0</v>
      </c>
      <c r="W66" s="31"/>
      <c r="X66" s="18"/>
      <c r="Y66" s="18"/>
      <c r="Z66" s="18"/>
      <c r="AA66" s="18"/>
      <c r="AB66" s="18"/>
      <c r="AC66" s="18"/>
      <c r="AD66" s="19"/>
    </row>
    <row r="67" spans="1:30" ht="12.75">
      <c r="A67" s="27" t="s">
        <v>109</v>
      </c>
      <c r="B67" s="35">
        <v>47</v>
      </c>
      <c r="C67" s="18">
        <v>304</v>
      </c>
      <c r="D67" s="36">
        <f t="shared" si="1"/>
        <v>0.15460526315789475</v>
      </c>
      <c r="E67" s="35"/>
      <c r="F67" s="19"/>
      <c r="G67" s="31">
        <v>15</v>
      </c>
      <c r="H67" s="19">
        <v>15</v>
      </c>
      <c r="I67" s="31"/>
      <c r="J67" s="19"/>
      <c r="K67" s="31">
        <v>16</v>
      </c>
      <c r="L67" s="19">
        <v>16</v>
      </c>
      <c r="M67" s="31"/>
      <c r="N67" s="19"/>
      <c r="O67" s="31"/>
      <c r="P67" s="19"/>
      <c r="Q67" s="31">
        <v>12</v>
      </c>
      <c r="R67" s="19">
        <v>19</v>
      </c>
      <c r="S67" s="31">
        <v>2</v>
      </c>
      <c r="T67" s="19">
        <v>2</v>
      </c>
      <c r="U67" s="31">
        <v>0</v>
      </c>
      <c r="V67" s="19">
        <v>0</v>
      </c>
      <c r="W67" s="31"/>
      <c r="X67" s="18"/>
      <c r="Y67" s="18"/>
      <c r="Z67" s="18"/>
      <c r="AA67" s="18"/>
      <c r="AB67" s="18"/>
      <c r="AC67" s="18"/>
      <c r="AD67" s="19"/>
    </row>
    <row r="68" spans="1:30" ht="12.75">
      <c r="A68" s="27" t="s">
        <v>110</v>
      </c>
      <c r="B68" s="35">
        <v>98</v>
      </c>
      <c r="C68" s="18">
        <v>374</v>
      </c>
      <c r="D68" s="36">
        <f aca="true" t="shared" si="2" ref="D68:D99">(B68/C68)</f>
        <v>0.2620320855614973</v>
      </c>
      <c r="E68" s="35"/>
      <c r="F68" s="19"/>
      <c r="G68" s="31">
        <v>32</v>
      </c>
      <c r="H68" s="19">
        <v>42</v>
      </c>
      <c r="I68" s="31"/>
      <c r="J68" s="19"/>
      <c r="K68" s="31">
        <v>46</v>
      </c>
      <c r="L68" s="19">
        <v>30</v>
      </c>
      <c r="M68" s="31"/>
      <c r="N68" s="19"/>
      <c r="O68" s="31"/>
      <c r="P68" s="19"/>
      <c r="Q68" s="31">
        <v>28</v>
      </c>
      <c r="R68" s="19">
        <v>42</v>
      </c>
      <c r="S68" s="31">
        <v>5</v>
      </c>
      <c r="T68" s="19">
        <v>4</v>
      </c>
      <c r="U68" s="31">
        <v>0</v>
      </c>
      <c r="V68" s="19">
        <v>1</v>
      </c>
      <c r="W68" s="31"/>
      <c r="X68" s="18"/>
      <c r="Y68" s="18"/>
      <c r="Z68" s="18"/>
      <c r="AA68" s="18"/>
      <c r="AB68" s="18"/>
      <c r="AC68" s="18"/>
      <c r="AD68" s="19"/>
    </row>
    <row r="69" spans="1:30" ht="12.75">
      <c r="A69" s="27" t="s">
        <v>111</v>
      </c>
      <c r="B69" s="35">
        <v>115</v>
      </c>
      <c r="C69" s="18">
        <v>822</v>
      </c>
      <c r="D69" s="36">
        <f t="shared" si="2"/>
        <v>0.13990267639902676</v>
      </c>
      <c r="E69" s="35"/>
      <c r="F69" s="19"/>
      <c r="G69" s="31">
        <v>24</v>
      </c>
      <c r="H69" s="19">
        <v>62</v>
      </c>
      <c r="I69" s="31"/>
      <c r="J69" s="19"/>
      <c r="K69" s="31">
        <v>44</v>
      </c>
      <c r="L69" s="19">
        <v>44</v>
      </c>
      <c r="M69" s="31"/>
      <c r="N69" s="19"/>
      <c r="O69" s="31"/>
      <c r="P69" s="19"/>
      <c r="Q69" s="31">
        <v>43</v>
      </c>
      <c r="R69" s="19">
        <v>42</v>
      </c>
      <c r="S69" s="31">
        <v>2</v>
      </c>
      <c r="T69" s="19">
        <v>4</v>
      </c>
      <c r="U69" s="31">
        <v>0</v>
      </c>
      <c r="V69" s="19">
        <v>0</v>
      </c>
      <c r="W69" s="31"/>
      <c r="X69" s="18"/>
      <c r="Y69" s="18"/>
      <c r="Z69" s="18"/>
      <c r="AA69" s="18"/>
      <c r="AB69" s="18"/>
      <c r="AC69" s="18"/>
      <c r="AD69" s="19"/>
    </row>
    <row r="70" spans="1:30" ht="12.75">
      <c r="A70" s="27" t="s">
        <v>112</v>
      </c>
      <c r="B70" s="35">
        <v>60</v>
      </c>
      <c r="C70" s="18">
        <v>445</v>
      </c>
      <c r="D70" s="36">
        <f t="shared" si="2"/>
        <v>0.1348314606741573</v>
      </c>
      <c r="E70" s="35"/>
      <c r="F70" s="19"/>
      <c r="G70" s="31">
        <v>24</v>
      </c>
      <c r="H70" s="19">
        <v>23</v>
      </c>
      <c r="I70" s="31"/>
      <c r="J70" s="19"/>
      <c r="K70" s="31">
        <v>28</v>
      </c>
      <c r="L70" s="19">
        <v>19</v>
      </c>
      <c r="M70" s="31"/>
      <c r="N70" s="19"/>
      <c r="O70" s="31"/>
      <c r="P70" s="19"/>
      <c r="Q70" s="31">
        <v>29</v>
      </c>
      <c r="R70" s="19">
        <v>18</v>
      </c>
      <c r="S70" s="31">
        <v>0</v>
      </c>
      <c r="T70" s="19">
        <v>5</v>
      </c>
      <c r="U70" s="31">
        <v>0</v>
      </c>
      <c r="V70" s="19">
        <v>0</v>
      </c>
      <c r="W70" s="31"/>
      <c r="X70" s="18"/>
      <c r="Y70" s="18"/>
      <c r="Z70" s="18"/>
      <c r="AA70" s="18"/>
      <c r="AB70" s="18"/>
      <c r="AC70" s="18"/>
      <c r="AD70" s="19"/>
    </row>
    <row r="71" spans="1:30" ht="12.75">
      <c r="A71" s="27" t="s">
        <v>113</v>
      </c>
      <c r="B71" s="35">
        <v>80</v>
      </c>
      <c r="C71" s="18">
        <v>612</v>
      </c>
      <c r="D71" s="36">
        <f t="shared" si="2"/>
        <v>0.13071895424836602</v>
      </c>
      <c r="E71" s="35"/>
      <c r="F71" s="19"/>
      <c r="G71" s="31">
        <v>12</v>
      </c>
      <c r="H71" s="19">
        <v>46</v>
      </c>
      <c r="I71" s="31"/>
      <c r="J71" s="19"/>
      <c r="K71" s="31">
        <v>26</v>
      </c>
      <c r="L71" s="19">
        <v>33</v>
      </c>
      <c r="M71" s="31"/>
      <c r="N71" s="19"/>
      <c r="O71" s="31"/>
      <c r="P71" s="19"/>
      <c r="Q71" s="31">
        <v>31</v>
      </c>
      <c r="R71" s="19">
        <v>28</v>
      </c>
      <c r="S71" s="31">
        <v>1</v>
      </c>
      <c r="T71" s="19">
        <v>5</v>
      </c>
      <c r="U71" s="31">
        <v>0</v>
      </c>
      <c r="V71" s="19">
        <v>0</v>
      </c>
      <c r="W71" s="31"/>
      <c r="X71" s="18"/>
      <c r="Y71" s="18"/>
      <c r="Z71" s="18"/>
      <c r="AA71" s="18"/>
      <c r="AB71" s="18"/>
      <c r="AC71" s="18"/>
      <c r="AD71" s="19"/>
    </row>
    <row r="72" spans="1:30" ht="12.75">
      <c r="A72" s="27" t="s">
        <v>114</v>
      </c>
      <c r="B72" s="35">
        <v>86</v>
      </c>
      <c r="C72" s="18">
        <v>516</v>
      </c>
      <c r="D72" s="36">
        <f t="shared" si="2"/>
        <v>0.16666666666666666</v>
      </c>
      <c r="E72" s="35"/>
      <c r="F72" s="19"/>
      <c r="G72" s="31">
        <v>36</v>
      </c>
      <c r="H72" s="19">
        <v>42</v>
      </c>
      <c r="I72" s="31"/>
      <c r="J72" s="19"/>
      <c r="K72" s="31">
        <v>50</v>
      </c>
      <c r="L72" s="19">
        <v>30</v>
      </c>
      <c r="M72" s="31"/>
      <c r="N72" s="19"/>
      <c r="O72" s="31"/>
      <c r="P72" s="19"/>
      <c r="Q72" s="31">
        <v>46</v>
      </c>
      <c r="R72" s="19">
        <v>28</v>
      </c>
      <c r="S72" s="31">
        <v>2</v>
      </c>
      <c r="T72" s="19">
        <v>0</v>
      </c>
      <c r="U72" s="31">
        <v>0</v>
      </c>
      <c r="V72" s="19">
        <v>0</v>
      </c>
      <c r="W72" s="31"/>
      <c r="X72" s="18"/>
      <c r="Y72" s="18"/>
      <c r="Z72" s="18"/>
      <c r="AA72" s="18"/>
      <c r="AB72" s="18"/>
      <c r="AC72" s="18"/>
      <c r="AD72" s="19"/>
    </row>
    <row r="73" spans="1:30" ht="12.75">
      <c r="A73" s="27" t="s">
        <v>115</v>
      </c>
      <c r="B73" s="35">
        <v>38</v>
      </c>
      <c r="C73" s="18">
        <v>504</v>
      </c>
      <c r="D73" s="36">
        <f t="shared" si="2"/>
        <v>0.07539682539682539</v>
      </c>
      <c r="E73" s="35"/>
      <c r="F73" s="19"/>
      <c r="G73" s="31">
        <v>11</v>
      </c>
      <c r="H73" s="19">
        <v>11</v>
      </c>
      <c r="I73" s="31"/>
      <c r="J73" s="19"/>
      <c r="K73" s="31">
        <v>16</v>
      </c>
      <c r="L73" s="19">
        <v>7</v>
      </c>
      <c r="M73" s="31"/>
      <c r="N73" s="19"/>
      <c r="O73" s="31"/>
      <c r="P73" s="19"/>
      <c r="Q73" s="31">
        <v>16</v>
      </c>
      <c r="R73" s="19">
        <v>6</v>
      </c>
      <c r="S73" s="31">
        <v>2</v>
      </c>
      <c r="T73" s="19">
        <v>3</v>
      </c>
      <c r="U73" s="31">
        <v>2</v>
      </c>
      <c r="V73" s="19">
        <v>1</v>
      </c>
      <c r="W73" s="31"/>
      <c r="X73" s="18"/>
      <c r="Y73" s="18"/>
      <c r="Z73" s="18"/>
      <c r="AA73" s="18"/>
      <c r="AB73" s="18"/>
      <c r="AC73" s="18"/>
      <c r="AD73" s="19"/>
    </row>
    <row r="74" spans="1:30" ht="12.75">
      <c r="A74" s="27" t="s">
        <v>116</v>
      </c>
      <c r="B74" s="35">
        <v>23</v>
      </c>
      <c r="C74" s="18">
        <v>197</v>
      </c>
      <c r="D74" s="36">
        <f t="shared" si="2"/>
        <v>0.116751269035533</v>
      </c>
      <c r="E74" s="35"/>
      <c r="F74" s="19"/>
      <c r="G74" s="31">
        <v>9</v>
      </c>
      <c r="H74" s="19">
        <v>6</v>
      </c>
      <c r="I74" s="31"/>
      <c r="J74" s="19"/>
      <c r="K74" s="31"/>
      <c r="L74" s="19"/>
      <c r="M74" s="31"/>
      <c r="N74" s="19"/>
      <c r="O74" s="31"/>
      <c r="P74" s="19"/>
      <c r="Q74" s="31">
        <v>7</v>
      </c>
      <c r="R74" s="19">
        <v>7</v>
      </c>
      <c r="S74" s="31">
        <v>0</v>
      </c>
      <c r="T74" s="19">
        <v>1</v>
      </c>
      <c r="U74" s="31">
        <v>0</v>
      </c>
      <c r="V74" s="19">
        <v>0</v>
      </c>
      <c r="W74" s="31"/>
      <c r="X74" s="18"/>
      <c r="Y74" s="18"/>
      <c r="Z74" s="18"/>
      <c r="AA74" s="18"/>
      <c r="AB74" s="18"/>
      <c r="AC74" s="18"/>
      <c r="AD74" s="19"/>
    </row>
    <row r="75" spans="1:30" ht="12.75">
      <c r="A75" s="27" t="s">
        <v>117</v>
      </c>
      <c r="B75" s="35">
        <v>70</v>
      </c>
      <c r="C75" s="18">
        <v>642</v>
      </c>
      <c r="D75" s="36">
        <f t="shared" si="2"/>
        <v>0.10903426791277258</v>
      </c>
      <c r="E75" s="35"/>
      <c r="F75" s="19"/>
      <c r="G75" s="31">
        <v>30</v>
      </c>
      <c r="H75" s="19">
        <v>19</v>
      </c>
      <c r="I75" s="31"/>
      <c r="J75" s="19"/>
      <c r="K75" s="31"/>
      <c r="L75" s="19"/>
      <c r="M75" s="31"/>
      <c r="N75" s="19"/>
      <c r="O75" s="31"/>
      <c r="P75" s="19"/>
      <c r="Q75" s="31">
        <v>26</v>
      </c>
      <c r="R75" s="19">
        <v>21</v>
      </c>
      <c r="S75" s="31">
        <v>3</v>
      </c>
      <c r="T75" s="19">
        <v>3</v>
      </c>
      <c r="U75" s="31">
        <v>0</v>
      </c>
      <c r="V75" s="19">
        <v>1</v>
      </c>
      <c r="W75" s="31"/>
      <c r="X75" s="18"/>
      <c r="Y75" s="18"/>
      <c r="Z75" s="18"/>
      <c r="AA75" s="18"/>
      <c r="AB75" s="18"/>
      <c r="AC75" s="18"/>
      <c r="AD75" s="19"/>
    </row>
    <row r="76" spans="1:30" ht="12.75">
      <c r="A76" s="27" t="s">
        <v>118</v>
      </c>
      <c r="B76" s="35">
        <v>80</v>
      </c>
      <c r="C76" s="18">
        <v>550</v>
      </c>
      <c r="D76" s="36">
        <f t="shared" si="2"/>
        <v>0.14545454545454545</v>
      </c>
      <c r="E76" s="35"/>
      <c r="F76" s="19"/>
      <c r="G76" s="31">
        <v>21</v>
      </c>
      <c r="H76" s="19">
        <v>44</v>
      </c>
      <c r="I76" s="31"/>
      <c r="J76" s="19"/>
      <c r="K76" s="31"/>
      <c r="L76" s="19"/>
      <c r="M76" s="31"/>
      <c r="N76" s="19"/>
      <c r="O76" s="31"/>
      <c r="P76" s="19"/>
      <c r="Q76" s="31">
        <v>42</v>
      </c>
      <c r="R76" s="19">
        <v>21</v>
      </c>
      <c r="S76" s="31">
        <v>3</v>
      </c>
      <c r="T76" s="19">
        <v>2</v>
      </c>
      <c r="U76" s="31">
        <v>0</v>
      </c>
      <c r="V76" s="19">
        <v>1</v>
      </c>
      <c r="W76" s="31"/>
      <c r="X76" s="18"/>
      <c r="Y76" s="18"/>
      <c r="Z76" s="18"/>
      <c r="AA76" s="18"/>
      <c r="AB76" s="18"/>
      <c r="AC76" s="18"/>
      <c r="AD76" s="19"/>
    </row>
    <row r="77" spans="1:30" ht="12.75">
      <c r="A77" s="27" t="s">
        <v>119</v>
      </c>
      <c r="B77" s="35">
        <v>65</v>
      </c>
      <c r="C77" s="18">
        <v>508</v>
      </c>
      <c r="D77" s="36">
        <f t="shared" si="2"/>
        <v>0.1279527559055118</v>
      </c>
      <c r="E77" s="35"/>
      <c r="F77" s="19"/>
      <c r="G77" s="31">
        <v>11</v>
      </c>
      <c r="H77" s="19">
        <v>35</v>
      </c>
      <c r="I77" s="31"/>
      <c r="J77" s="19"/>
      <c r="K77" s="31"/>
      <c r="L77" s="19"/>
      <c r="M77" s="31"/>
      <c r="N77" s="19"/>
      <c r="O77" s="31"/>
      <c r="P77" s="19"/>
      <c r="Q77" s="31">
        <v>34</v>
      </c>
      <c r="R77" s="19">
        <v>12</v>
      </c>
      <c r="S77" s="31">
        <v>1</v>
      </c>
      <c r="T77" s="19">
        <v>5</v>
      </c>
      <c r="U77" s="31">
        <v>1</v>
      </c>
      <c r="V77" s="19">
        <v>1</v>
      </c>
      <c r="W77" s="31"/>
      <c r="X77" s="18"/>
      <c r="Y77" s="18"/>
      <c r="Z77" s="18"/>
      <c r="AA77" s="18"/>
      <c r="AB77" s="18"/>
      <c r="AC77" s="18"/>
      <c r="AD77" s="19"/>
    </row>
    <row r="78" spans="1:30" ht="12.75">
      <c r="A78" s="27" t="s">
        <v>120</v>
      </c>
      <c r="B78" s="35">
        <v>54</v>
      </c>
      <c r="C78" s="18">
        <v>477</v>
      </c>
      <c r="D78" s="36">
        <f t="shared" si="2"/>
        <v>0.11320754716981132</v>
      </c>
      <c r="E78" s="35"/>
      <c r="F78" s="19"/>
      <c r="G78" s="31">
        <v>14</v>
      </c>
      <c r="H78" s="19">
        <v>25</v>
      </c>
      <c r="I78" s="31"/>
      <c r="J78" s="19"/>
      <c r="K78" s="31"/>
      <c r="L78" s="19"/>
      <c r="M78" s="31"/>
      <c r="N78" s="19"/>
      <c r="O78" s="31"/>
      <c r="P78" s="19"/>
      <c r="Q78" s="31">
        <v>13</v>
      </c>
      <c r="R78" s="19">
        <v>26</v>
      </c>
      <c r="S78" s="31">
        <v>2</v>
      </c>
      <c r="T78" s="19">
        <v>1</v>
      </c>
      <c r="U78" s="31">
        <v>0</v>
      </c>
      <c r="V78" s="19">
        <v>0</v>
      </c>
      <c r="W78" s="31"/>
      <c r="X78" s="18"/>
      <c r="Y78" s="18"/>
      <c r="Z78" s="18"/>
      <c r="AA78" s="18"/>
      <c r="AB78" s="18"/>
      <c r="AC78" s="18"/>
      <c r="AD78" s="19"/>
    </row>
    <row r="79" spans="1:30" ht="12.75">
      <c r="A79" s="27" t="s">
        <v>121</v>
      </c>
      <c r="B79" s="35">
        <v>46</v>
      </c>
      <c r="C79" s="18">
        <v>478</v>
      </c>
      <c r="D79" s="36">
        <f t="shared" si="2"/>
        <v>0.09623430962343096</v>
      </c>
      <c r="E79" s="35"/>
      <c r="F79" s="19"/>
      <c r="G79" s="31">
        <v>12</v>
      </c>
      <c r="H79" s="19">
        <v>25</v>
      </c>
      <c r="I79" s="31"/>
      <c r="J79" s="19"/>
      <c r="K79" s="31"/>
      <c r="L79" s="19"/>
      <c r="M79" s="31"/>
      <c r="N79" s="19"/>
      <c r="O79" s="31"/>
      <c r="P79" s="19"/>
      <c r="Q79" s="31">
        <v>29</v>
      </c>
      <c r="R79" s="19">
        <v>7</v>
      </c>
      <c r="S79" s="31">
        <v>1</v>
      </c>
      <c r="T79" s="19">
        <v>1</v>
      </c>
      <c r="U79" s="31">
        <v>0</v>
      </c>
      <c r="V79" s="19">
        <v>0</v>
      </c>
      <c r="W79" s="31"/>
      <c r="X79" s="18"/>
      <c r="Y79" s="18"/>
      <c r="Z79" s="18"/>
      <c r="AA79" s="18"/>
      <c r="AB79" s="18"/>
      <c r="AC79" s="18"/>
      <c r="AD79" s="19"/>
    </row>
    <row r="80" spans="1:30" ht="12.75">
      <c r="A80" s="27" t="s">
        <v>122</v>
      </c>
      <c r="B80" s="35">
        <v>71</v>
      </c>
      <c r="C80" s="18">
        <v>803</v>
      </c>
      <c r="D80" s="36">
        <f t="shared" si="2"/>
        <v>0.08841843088418432</v>
      </c>
      <c r="E80" s="35"/>
      <c r="F80" s="19"/>
      <c r="G80" s="31">
        <v>25</v>
      </c>
      <c r="H80" s="19">
        <v>31</v>
      </c>
      <c r="I80" s="31"/>
      <c r="J80" s="19"/>
      <c r="K80" s="31"/>
      <c r="L80" s="19"/>
      <c r="M80" s="31"/>
      <c r="N80" s="19"/>
      <c r="O80" s="31"/>
      <c r="P80" s="19"/>
      <c r="Q80" s="31">
        <v>37</v>
      </c>
      <c r="R80" s="19">
        <v>16</v>
      </c>
      <c r="S80" s="31">
        <v>1</v>
      </c>
      <c r="T80" s="19">
        <v>3</v>
      </c>
      <c r="U80" s="31">
        <v>0</v>
      </c>
      <c r="V80" s="19">
        <v>1</v>
      </c>
      <c r="W80" s="31"/>
      <c r="X80" s="18"/>
      <c r="Y80" s="18"/>
      <c r="Z80" s="18"/>
      <c r="AA80" s="18"/>
      <c r="AB80" s="18"/>
      <c r="AC80" s="18"/>
      <c r="AD80" s="19"/>
    </row>
    <row r="81" spans="1:30" ht="12.75">
      <c r="A81" s="27" t="s">
        <v>205</v>
      </c>
      <c r="B81" s="35">
        <v>97</v>
      </c>
      <c r="C81" s="18">
        <v>489</v>
      </c>
      <c r="D81" s="36">
        <f t="shared" si="2"/>
        <v>0.1983640081799591</v>
      </c>
      <c r="E81" s="35"/>
      <c r="F81" s="19"/>
      <c r="G81" s="31"/>
      <c r="H81" s="19"/>
      <c r="I81" s="31"/>
      <c r="J81" s="19"/>
      <c r="K81" s="31"/>
      <c r="L81" s="19"/>
      <c r="M81" s="31"/>
      <c r="N81" s="19"/>
      <c r="O81" s="31">
        <v>56</v>
      </c>
      <c r="P81" s="19">
        <v>32</v>
      </c>
      <c r="Q81" s="31">
        <v>50</v>
      </c>
      <c r="R81" s="19">
        <v>37</v>
      </c>
      <c r="S81" s="31">
        <v>0</v>
      </c>
      <c r="T81" s="19">
        <v>0</v>
      </c>
      <c r="U81" s="31">
        <v>0</v>
      </c>
      <c r="V81" s="19">
        <v>0</v>
      </c>
      <c r="W81" s="31"/>
      <c r="X81" s="18"/>
      <c r="Y81" s="18"/>
      <c r="Z81" s="18"/>
      <c r="AA81" s="18"/>
      <c r="AB81" s="18"/>
      <c r="AC81" s="18"/>
      <c r="AD81" s="19"/>
    </row>
    <row r="82" spans="1:30" ht="12.75">
      <c r="A82" s="27" t="s">
        <v>206</v>
      </c>
      <c r="B82" s="35">
        <v>89</v>
      </c>
      <c r="C82" s="18">
        <v>436</v>
      </c>
      <c r="D82" s="36">
        <f t="shared" si="2"/>
        <v>0.20412844036697247</v>
      </c>
      <c r="E82" s="35"/>
      <c r="F82" s="19"/>
      <c r="G82" s="31"/>
      <c r="H82" s="19"/>
      <c r="I82" s="31"/>
      <c r="J82" s="19"/>
      <c r="K82" s="31"/>
      <c r="L82" s="19"/>
      <c r="M82" s="31"/>
      <c r="N82" s="19"/>
      <c r="O82" s="31">
        <v>45</v>
      </c>
      <c r="P82" s="19">
        <v>30</v>
      </c>
      <c r="Q82" s="31">
        <v>29</v>
      </c>
      <c r="R82" s="19">
        <v>44</v>
      </c>
      <c r="S82" s="31">
        <v>2</v>
      </c>
      <c r="T82" s="19">
        <v>0</v>
      </c>
      <c r="U82" s="31">
        <v>0</v>
      </c>
      <c r="V82" s="19">
        <v>0</v>
      </c>
      <c r="W82" s="31"/>
      <c r="X82" s="18"/>
      <c r="Y82" s="18"/>
      <c r="Z82" s="18"/>
      <c r="AA82" s="18"/>
      <c r="AB82" s="18"/>
      <c r="AC82" s="18"/>
      <c r="AD82" s="19"/>
    </row>
    <row r="83" spans="1:30" ht="12.75">
      <c r="A83" s="27" t="s">
        <v>123</v>
      </c>
      <c r="B83" s="35">
        <v>183</v>
      </c>
      <c r="C83" s="18">
        <v>883</v>
      </c>
      <c r="D83" s="36">
        <f t="shared" si="2"/>
        <v>0.2072480181200453</v>
      </c>
      <c r="E83" s="35"/>
      <c r="F83" s="19"/>
      <c r="G83" s="31"/>
      <c r="H83" s="19"/>
      <c r="I83" s="31">
        <v>54</v>
      </c>
      <c r="J83" s="19">
        <v>91</v>
      </c>
      <c r="K83" s="31"/>
      <c r="L83" s="19"/>
      <c r="M83" s="31"/>
      <c r="N83" s="19"/>
      <c r="O83" s="31"/>
      <c r="P83" s="19"/>
      <c r="Q83" s="31">
        <v>55</v>
      </c>
      <c r="R83" s="19">
        <v>86</v>
      </c>
      <c r="S83" s="31">
        <v>2</v>
      </c>
      <c r="T83" s="19">
        <v>1</v>
      </c>
      <c r="U83" s="31">
        <v>0</v>
      </c>
      <c r="V83" s="19">
        <v>0</v>
      </c>
      <c r="W83" s="31"/>
      <c r="X83" s="18"/>
      <c r="Y83" s="18"/>
      <c r="Z83" s="18"/>
      <c r="AA83" s="18"/>
      <c r="AB83" s="18"/>
      <c r="AC83" s="18"/>
      <c r="AD83" s="19"/>
    </row>
    <row r="84" spans="1:30" ht="12.75">
      <c r="A84" s="27" t="s">
        <v>124</v>
      </c>
      <c r="B84" s="35">
        <v>155</v>
      </c>
      <c r="C84" s="18">
        <v>537</v>
      </c>
      <c r="D84" s="36">
        <f t="shared" si="2"/>
        <v>0.2886405959031657</v>
      </c>
      <c r="E84" s="35"/>
      <c r="F84" s="19"/>
      <c r="G84" s="31"/>
      <c r="H84" s="19"/>
      <c r="I84" s="31">
        <v>36</v>
      </c>
      <c r="J84" s="19">
        <v>94</v>
      </c>
      <c r="K84" s="31"/>
      <c r="L84" s="19"/>
      <c r="M84" s="31"/>
      <c r="N84" s="19"/>
      <c r="O84" s="31"/>
      <c r="P84" s="19"/>
      <c r="Q84" s="31">
        <v>56</v>
      </c>
      <c r="R84" s="19">
        <v>75</v>
      </c>
      <c r="S84" s="31">
        <v>0</v>
      </c>
      <c r="T84" s="19">
        <v>2</v>
      </c>
      <c r="U84" s="31">
        <v>0</v>
      </c>
      <c r="V84" s="19">
        <v>0</v>
      </c>
      <c r="W84" s="31"/>
      <c r="X84" s="18"/>
      <c r="Y84" s="18"/>
      <c r="Z84" s="18"/>
      <c r="AA84" s="18"/>
      <c r="AB84" s="18"/>
      <c r="AC84" s="18"/>
      <c r="AD84" s="19"/>
    </row>
    <row r="85" spans="1:30" ht="12.75">
      <c r="A85" s="27" t="s">
        <v>125</v>
      </c>
      <c r="B85" s="35">
        <v>344</v>
      </c>
      <c r="C85" s="18">
        <v>848</v>
      </c>
      <c r="D85" s="36">
        <f t="shared" si="2"/>
        <v>0.4056603773584906</v>
      </c>
      <c r="E85" s="35"/>
      <c r="F85" s="19"/>
      <c r="G85" s="31"/>
      <c r="H85" s="19"/>
      <c r="I85" s="31">
        <v>77</v>
      </c>
      <c r="J85" s="19">
        <v>199</v>
      </c>
      <c r="K85" s="31"/>
      <c r="L85" s="19"/>
      <c r="M85" s="31"/>
      <c r="N85" s="19"/>
      <c r="O85" s="31"/>
      <c r="P85" s="19"/>
      <c r="Q85" s="31">
        <v>27</v>
      </c>
      <c r="R85" s="19">
        <v>257</v>
      </c>
      <c r="S85" s="31">
        <v>2</v>
      </c>
      <c r="T85" s="19">
        <v>4</v>
      </c>
      <c r="U85" s="31">
        <v>0</v>
      </c>
      <c r="V85" s="19">
        <v>0</v>
      </c>
      <c r="W85" s="31"/>
      <c r="X85" s="18"/>
      <c r="Y85" s="18"/>
      <c r="Z85" s="18"/>
      <c r="AA85" s="18"/>
      <c r="AB85" s="18"/>
      <c r="AC85" s="18"/>
      <c r="AD85" s="19"/>
    </row>
    <row r="86" spans="1:30" ht="12.75">
      <c r="A86" s="27" t="s">
        <v>126</v>
      </c>
      <c r="B86" s="35">
        <v>231</v>
      </c>
      <c r="C86" s="18">
        <v>762</v>
      </c>
      <c r="D86" s="36">
        <f t="shared" si="2"/>
        <v>0.3031496062992126</v>
      </c>
      <c r="E86" s="35"/>
      <c r="F86" s="19"/>
      <c r="G86" s="31"/>
      <c r="H86" s="19"/>
      <c r="I86" s="31">
        <v>27</v>
      </c>
      <c r="J86" s="19">
        <v>174</v>
      </c>
      <c r="K86" s="31"/>
      <c r="L86" s="19"/>
      <c r="M86" s="31"/>
      <c r="N86" s="19"/>
      <c r="O86" s="31"/>
      <c r="P86" s="19"/>
      <c r="Q86" s="31">
        <v>91</v>
      </c>
      <c r="R86" s="19">
        <v>104</v>
      </c>
      <c r="S86" s="31">
        <v>3</v>
      </c>
      <c r="T86" s="19">
        <v>4</v>
      </c>
      <c r="U86" s="31">
        <v>0</v>
      </c>
      <c r="V86" s="19">
        <v>0</v>
      </c>
      <c r="W86" s="31"/>
      <c r="X86" s="18"/>
      <c r="Y86" s="18"/>
      <c r="Z86" s="18"/>
      <c r="AA86" s="18"/>
      <c r="AB86" s="18"/>
      <c r="AC86" s="18"/>
      <c r="AD86" s="19"/>
    </row>
    <row r="87" spans="1:30" ht="12.75">
      <c r="A87" s="27" t="s">
        <v>127</v>
      </c>
      <c r="B87" s="35">
        <v>159</v>
      </c>
      <c r="C87" s="18">
        <v>592</v>
      </c>
      <c r="D87" s="36">
        <f t="shared" si="2"/>
        <v>0.2685810810810811</v>
      </c>
      <c r="E87" s="35"/>
      <c r="F87" s="19"/>
      <c r="G87" s="31"/>
      <c r="H87" s="19"/>
      <c r="I87" s="31">
        <v>34</v>
      </c>
      <c r="J87" s="19">
        <v>100</v>
      </c>
      <c r="K87" s="31"/>
      <c r="L87" s="19"/>
      <c r="M87" s="31"/>
      <c r="N87" s="19"/>
      <c r="O87" s="31"/>
      <c r="P87" s="19"/>
      <c r="Q87" s="31">
        <v>67</v>
      </c>
      <c r="R87" s="19">
        <v>67</v>
      </c>
      <c r="S87" s="31">
        <v>4</v>
      </c>
      <c r="T87" s="19">
        <v>1</v>
      </c>
      <c r="U87" s="31">
        <v>1</v>
      </c>
      <c r="V87" s="19">
        <v>1</v>
      </c>
      <c r="W87" s="31"/>
      <c r="X87" s="18"/>
      <c r="Y87" s="18"/>
      <c r="Z87" s="18"/>
      <c r="AA87" s="18"/>
      <c r="AB87" s="18"/>
      <c r="AC87" s="18"/>
      <c r="AD87" s="19"/>
    </row>
    <row r="88" spans="1:30" ht="12.75">
      <c r="A88" s="27" t="s">
        <v>128</v>
      </c>
      <c r="B88" s="35">
        <v>223</v>
      </c>
      <c r="C88" s="18">
        <v>777</v>
      </c>
      <c r="D88" s="36">
        <f t="shared" si="2"/>
        <v>0.287001287001287</v>
      </c>
      <c r="E88" s="35"/>
      <c r="F88" s="19"/>
      <c r="G88" s="31"/>
      <c r="H88" s="19"/>
      <c r="I88" s="31">
        <v>92</v>
      </c>
      <c r="J88" s="19">
        <v>95</v>
      </c>
      <c r="K88" s="31"/>
      <c r="L88" s="19"/>
      <c r="M88" s="31"/>
      <c r="N88" s="19"/>
      <c r="O88" s="31"/>
      <c r="P88" s="19"/>
      <c r="Q88" s="31">
        <v>95</v>
      </c>
      <c r="R88" s="19">
        <v>90</v>
      </c>
      <c r="S88" s="31">
        <v>1</v>
      </c>
      <c r="T88" s="19">
        <v>1</v>
      </c>
      <c r="U88" s="31">
        <v>0</v>
      </c>
      <c r="V88" s="19">
        <v>0</v>
      </c>
      <c r="W88" s="31"/>
      <c r="X88" s="18"/>
      <c r="Y88" s="18"/>
      <c r="Z88" s="18"/>
      <c r="AA88" s="18"/>
      <c r="AB88" s="18"/>
      <c r="AC88" s="18"/>
      <c r="AD88" s="19"/>
    </row>
    <row r="89" spans="1:30" ht="12.75">
      <c r="A89" s="27" t="s">
        <v>129</v>
      </c>
      <c r="B89" s="35">
        <v>194</v>
      </c>
      <c r="C89" s="18">
        <v>640</v>
      </c>
      <c r="D89" s="36">
        <f t="shared" si="2"/>
        <v>0.303125</v>
      </c>
      <c r="E89" s="35"/>
      <c r="F89" s="19"/>
      <c r="G89" s="31"/>
      <c r="H89" s="19"/>
      <c r="I89" s="31">
        <v>27</v>
      </c>
      <c r="J89" s="19">
        <v>130</v>
      </c>
      <c r="K89" s="31"/>
      <c r="L89" s="19"/>
      <c r="M89" s="31"/>
      <c r="N89" s="19"/>
      <c r="O89" s="31"/>
      <c r="P89" s="19"/>
      <c r="Q89" s="31">
        <v>58</v>
      </c>
      <c r="R89" s="19">
        <v>96</v>
      </c>
      <c r="S89" s="31">
        <v>2</v>
      </c>
      <c r="T89" s="19">
        <v>2</v>
      </c>
      <c r="U89" s="31">
        <v>1</v>
      </c>
      <c r="V89" s="19">
        <v>1</v>
      </c>
      <c r="W89" s="31"/>
      <c r="X89" s="18"/>
      <c r="Y89" s="18"/>
      <c r="Z89" s="18"/>
      <c r="AA89" s="18"/>
      <c r="AB89" s="18"/>
      <c r="AC89" s="18"/>
      <c r="AD89" s="19"/>
    </row>
    <row r="90" spans="1:30" ht="12.75">
      <c r="A90" s="27" t="s">
        <v>207</v>
      </c>
      <c r="B90" s="35">
        <v>193</v>
      </c>
      <c r="C90" s="18">
        <v>582</v>
      </c>
      <c r="D90" s="36">
        <f t="shared" si="2"/>
        <v>0.3316151202749141</v>
      </c>
      <c r="E90" s="35"/>
      <c r="F90" s="19"/>
      <c r="G90" s="31"/>
      <c r="H90" s="19"/>
      <c r="I90" s="31">
        <v>50</v>
      </c>
      <c r="J90" s="19">
        <v>113</v>
      </c>
      <c r="K90" s="31"/>
      <c r="L90" s="19"/>
      <c r="M90" s="31"/>
      <c r="N90" s="19"/>
      <c r="O90" s="31"/>
      <c r="P90" s="19"/>
      <c r="Q90" s="31">
        <v>61</v>
      </c>
      <c r="R90" s="19">
        <v>101</v>
      </c>
      <c r="S90" s="31">
        <v>0</v>
      </c>
      <c r="T90" s="19">
        <v>2</v>
      </c>
      <c r="U90" s="31">
        <v>0</v>
      </c>
      <c r="V90" s="19">
        <v>0</v>
      </c>
      <c r="W90" s="31"/>
      <c r="X90" s="18"/>
      <c r="Y90" s="18"/>
      <c r="Z90" s="18"/>
      <c r="AA90" s="18"/>
      <c r="AB90" s="18"/>
      <c r="AC90" s="18"/>
      <c r="AD90" s="19"/>
    </row>
    <row r="91" spans="1:30" ht="12.75">
      <c r="A91" s="27" t="s">
        <v>208</v>
      </c>
      <c r="B91" s="35">
        <v>228</v>
      </c>
      <c r="C91" s="18">
        <v>720</v>
      </c>
      <c r="D91" s="36">
        <f t="shared" si="2"/>
        <v>0.31666666666666665</v>
      </c>
      <c r="E91" s="35"/>
      <c r="F91" s="19"/>
      <c r="G91" s="31"/>
      <c r="H91" s="19"/>
      <c r="I91" s="31">
        <v>38</v>
      </c>
      <c r="J91" s="19">
        <v>177</v>
      </c>
      <c r="K91" s="31"/>
      <c r="L91" s="19"/>
      <c r="M91" s="31"/>
      <c r="N91" s="19"/>
      <c r="O91" s="31"/>
      <c r="P91" s="19"/>
      <c r="Q91" s="31">
        <v>111</v>
      </c>
      <c r="R91" s="19">
        <v>100</v>
      </c>
      <c r="S91" s="31">
        <v>2</v>
      </c>
      <c r="T91" s="19">
        <v>4</v>
      </c>
      <c r="U91" s="31">
        <v>0</v>
      </c>
      <c r="V91" s="19">
        <v>0</v>
      </c>
      <c r="W91" s="31"/>
      <c r="X91" s="18"/>
      <c r="Y91" s="18"/>
      <c r="Z91" s="18"/>
      <c r="AA91" s="18"/>
      <c r="AB91" s="18"/>
      <c r="AC91" s="18"/>
      <c r="AD91" s="19"/>
    </row>
    <row r="92" spans="1:30" ht="12.75">
      <c r="A92" s="27" t="s">
        <v>209</v>
      </c>
      <c r="B92" s="35">
        <v>198</v>
      </c>
      <c r="C92" s="18">
        <v>780</v>
      </c>
      <c r="D92" s="36">
        <f t="shared" si="2"/>
        <v>0.25384615384615383</v>
      </c>
      <c r="E92" s="35"/>
      <c r="F92" s="19"/>
      <c r="G92" s="31"/>
      <c r="H92" s="19"/>
      <c r="I92" s="31">
        <v>26</v>
      </c>
      <c r="J92" s="19">
        <v>137</v>
      </c>
      <c r="K92" s="31"/>
      <c r="L92" s="19"/>
      <c r="M92" s="31"/>
      <c r="N92" s="19"/>
      <c r="O92" s="31"/>
      <c r="P92" s="19"/>
      <c r="Q92" s="31">
        <v>88</v>
      </c>
      <c r="R92" s="19">
        <v>70</v>
      </c>
      <c r="S92" s="31">
        <v>4</v>
      </c>
      <c r="T92" s="19">
        <v>4</v>
      </c>
      <c r="U92" s="31">
        <v>0</v>
      </c>
      <c r="V92" s="19">
        <v>0</v>
      </c>
      <c r="W92" s="31"/>
      <c r="X92" s="18"/>
      <c r="Y92" s="18"/>
      <c r="Z92" s="18"/>
      <c r="AA92" s="18"/>
      <c r="AB92" s="18"/>
      <c r="AC92" s="18"/>
      <c r="AD92" s="19"/>
    </row>
    <row r="93" spans="1:30" ht="12.75">
      <c r="A93" s="27" t="s">
        <v>214</v>
      </c>
      <c r="B93" s="35">
        <v>2</v>
      </c>
      <c r="C93" s="18">
        <v>95</v>
      </c>
      <c r="D93" s="36">
        <f t="shared" si="2"/>
        <v>0.021052631578947368</v>
      </c>
      <c r="E93" s="35">
        <v>0</v>
      </c>
      <c r="F93" s="19">
        <v>0</v>
      </c>
      <c r="G93" s="31"/>
      <c r="H93" s="19"/>
      <c r="I93" s="31"/>
      <c r="J93" s="19"/>
      <c r="K93" s="31"/>
      <c r="L93" s="19"/>
      <c r="M93" s="31"/>
      <c r="N93" s="19"/>
      <c r="O93" s="31"/>
      <c r="P93" s="19"/>
      <c r="Q93" s="31">
        <v>0</v>
      </c>
      <c r="R93" s="19">
        <v>2</v>
      </c>
      <c r="S93" s="31">
        <v>0</v>
      </c>
      <c r="T93" s="19">
        <v>0</v>
      </c>
      <c r="U93" s="31">
        <v>0</v>
      </c>
      <c r="V93" s="19">
        <v>0</v>
      </c>
      <c r="W93" s="31"/>
      <c r="X93" s="18"/>
      <c r="Y93" s="18"/>
      <c r="Z93" s="18"/>
      <c r="AA93" s="18"/>
      <c r="AB93" s="18"/>
      <c r="AC93" s="18"/>
      <c r="AD93" s="19"/>
    </row>
    <row r="94" spans="1:30" ht="12.75">
      <c r="A94" s="27" t="s">
        <v>137</v>
      </c>
      <c r="B94" s="35">
        <v>313</v>
      </c>
      <c r="C94" s="18">
        <v>843</v>
      </c>
      <c r="D94" s="36">
        <f t="shared" si="2"/>
        <v>0.37129300118623965</v>
      </c>
      <c r="E94" s="35"/>
      <c r="F94" s="19"/>
      <c r="G94" s="31"/>
      <c r="H94" s="19"/>
      <c r="I94" s="31">
        <v>42</v>
      </c>
      <c r="J94" s="19">
        <v>222</v>
      </c>
      <c r="K94" s="31"/>
      <c r="L94" s="19"/>
      <c r="M94" s="31"/>
      <c r="N94" s="19"/>
      <c r="O94" s="31"/>
      <c r="P94" s="19"/>
      <c r="Q94" s="31">
        <v>106</v>
      </c>
      <c r="R94" s="19">
        <v>151</v>
      </c>
      <c r="S94" s="31">
        <v>3</v>
      </c>
      <c r="T94" s="19">
        <v>10</v>
      </c>
      <c r="U94" s="31">
        <v>0</v>
      </c>
      <c r="V94" s="19">
        <v>0</v>
      </c>
      <c r="W94" s="31"/>
      <c r="X94" s="18"/>
      <c r="Y94" s="18"/>
      <c r="Z94" s="18"/>
      <c r="AA94" s="18"/>
      <c r="AB94" s="18"/>
      <c r="AC94" s="18"/>
      <c r="AD94" s="19"/>
    </row>
    <row r="95" spans="1:30" ht="12.75">
      <c r="A95" s="27" t="s">
        <v>138</v>
      </c>
      <c r="B95" s="35">
        <v>227</v>
      </c>
      <c r="C95" s="18">
        <v>657</v>
      </c>
      <c r="D95" s="36">
        <f t="shared" si="2"/>
        <v>0.3455098934550989</v>
      </c>
      <c r="E95" s="35"/>
      <c r="F95" s="19"/>
      <c r="G95" s="31"/>
      <c r="H95" s="19"/>
      <c r="I95" s="31">
        <v>57</v>
      </c>
      <c r="J95" s="19">
        <v>141</v>
      </c>
      <c r="K95" s="31"/>
      <c r="L95" s="19"/>
      <c r="M95" s="31"/>
      <c r="N95" s="19"/>
      <c r="O95" s="31"/>
      <c r="P95" s="19"/>
      <c r="Q95" s="31">
        <v>73</v>
      </c>
      <c r="R95" s="19">
        <v>116</v>
      </c>
      <c r="S95" s="31">
        <v>1</v>
      </c>
      <c r="T95" s="19">
        <v>2</v>
      </c>
      <c r="U95" s="31">
        <v>2</v>
      </c>
      <c r="V95" s="19">
        <v>1</v>
      </c>
      <c r="W95" s="31"/>
      <c r="X95" s="18"/>
      <c r="Y95" s="18"/>
      <c r="Z95" s="18"/>
      <c r="AA95" s="18"/>
      <c r="AB95" s="18"/>
      <c r="AC95" s="18"/>
      <c r="AD95" s="19"/>
    </row>
    <row r="96" spans="1:30" ht="12.75">
      <c r="A96" s="27" t="s">
        <v>139</v>
      </c>
      <c r="B96" s="35">
        <v>154</v>
      </c>
      <c r="C96" s="18">
        <v>432</v>
      </c>
      <c r="D96" s="36">
        <f t="shared" si="2"/>
        <v>0.35648148148148145</v>
      </c>
      <c r="E96" s="35"/>
      <c r="F96" s="19"/>
      <c r="G96" s="31"/>
      <c r="H96" s="19"/>
      <c r="I96" s="31">
        <v>16</v>
      </c>
      <c r="J96" s="19">
        <v>109</v>
      </c>
      <c r="K96" s="31"/>
      <c r="L96" s="19"/>
      <c r="M96" s="31"/>
      <c r="N96" s="19"/>
      <c r="O96" s="31"/>
      <c r="P96" s="19"/>
      <c r="Q96" s="31">
        <v>51</v>
      </c>
      <c r="R96" s="19">
        <v>68</v>
      </c>
      <c r="S96" s="31">
        <v>0</v>
      </c>
      <c r="T96" s="19">
        <v>4</v>
      </c>
      <c r="U96" s="31">
        <v>0</v>
      </c>
      <c r="V96" s="19">
        <v>0</v>
      </c>
      <c r="W96" s="31"/>
      <c r="X96" s="18"/>
      <c r="Y96" s="18"/>
      <c r="Z96" s="18"/>
      <c r="AA96" s="18"/>
      <c r="AB96" s="18"/>
      <c r="AC96" s="18"/>
      <c r="AD96" s="19"/>
    </row>
    <row r="97" spans="1:30" ht="12.75">
      <c r="A97" s="27" t="s">
        <v>140</v>
      </c>
      <c r="B97" s="35">
        <v>145</v>
      </c>
      <c r="C97" s="18">
        <v>320</v>
      </c>
      <c r="D97" s="36">
        <f t="shared" si="2"/>
        <v>0.453125</v>
      </c>
      <c r="E97" s="35"/>
      <c r="F97" s="19"/>
      <c r="G97" s="31"/>
      <c r="H97" s="19"/>
      <c r="I97" s="31">
        <v>5</v>
      </c>
      <c r="J97" s="19">
        <v>110</v>
      </c>
      <c r="K97" s="31"/>
      <c r="L97" s="19"/>
      <c r="M97" s="31"/>
      <c r="N97" s="19"/>
      <c r="O97" s="31"/>
      <c r="P97" s="19"/>
      <c r="Q97" s="31">
        <v>52</v>
      </c>
      <c r="R97" s="19">
        <v>60</v>
      </c>
      <c r="S97" s="31">
        <v>1</v>
      </c>
      <c r="T97" s="19">
        <v>1</v>
      </c>
      <c r="U97" s="31">
        <v>2</v>
      </c>
      <c r="V97" s="19">
        <v>0</v>
      </c>
      <c r="W97" s="31"/>
      <c r="X97" s="18"/>
      <c r="Y97" s="18"/>
      <c r="Z97" s="18"/>
      <c r="AA97" s="18"/>
      <c r="AB97" s="18"/>
      <c r="AC97" s="18"/>
      <c r="AD97" s="19"/>
    </row>
    <row r="98" spans="1:30" ht="12.75">
      <c r="A98" s="27" t="s">
        <v>141</v>
      </c>
      <c r="B98" s="35">
        <v>139</v>
      </c>
      <c r="C98" s="18">
        <v>409</v>
      </c>
      <c r="D98" s="36">
        <f t="shared" si="2"/>
        <v>0.33985330073349634</v>
      </c>
      <c r="E98" s="35"/>
      <c r="F98" s="19"/>
      <c r="G98" s="31"/>
      <c r="H98" s="19"/>
      <c r="I98" s="31">
        <v>15</v>
      </c>
      <c r="J98" s="19">
        <v>90</v>
      </c>
      <c r="K98" s="31"/>
      <c r="L98" s="19"/>
      <c r="M98" s="31"/>
      <c r="N98" s="19"/>
      <c r="O98" s="31"/>
      <c r="P98" s="19"/>
      <c r="Q98" s="31">
        <v>45</v>
      </c>
      <c r="R98" s="19">
        <v>56</v>
      </c>
      <c r="S98" s="31">
        <v>1</v>
      </c>
      <c r="T98" s="19">
        <v>3</v>
      </c>
      <c r="U98" s="31">
        <v>0</v>
      </c>
      <c r="V98" s="19">
        <v>0</v>
      </c>
      <c r="W98" s="31"/>
      <c r="X98" s="18"/>
      <c r="Y98" s="18"/>
      <c r="Z98" s="18"/>
      <c r="AA98" s="18"/>
      <c r="AB98" s="18"/>
      <c r="AC98" s="18"/>
      <c r="AD98" s="19"/>
    </row>
    <row r="99" spans="1:30" ht="12.75">
      <c r="A99" s="27" t="s">
        <v>142</v>
      </c>
      <c r="B99" s="35">
        <v>195</v>
      </c>
      <c r="C99" s="18">
        <v>873</v>
      </c>
      <c r="D99" s="36">
        <f t="shared" si="2"/>
        <v>0.22336769759450173</v>
      </c>
      <c r="E99" s="35"/>
      <c r="F99" s="19"/>
      <c r="G99" s="31"/>
      <c r="H99" s="19"/>
      <c r="I99" s="31">
        <v>45</v>
      </c>
      <c r="J99" s="19">
        <v>114</v>
      </c>
      <c r="K99" s="31"/>
      <c r="L99" s="19"/>
      <c r="M99" s="31"/>
      <c r="N99" s="19"/>
      <c r="O99" s="31"/>
      <c r="P99" s="19"/>
      <c r="Q99" s="31">
        <v>46</v>
      </c>
      <c r="R99" s="19">
        <v>103</v>
      </c>
      <c r="S99" s="31">
        <v>2</v>
      </c>
      <c r="T99" s="19">
        <v>5</v>
      </c>
      <c r="U99" s="31">
        <v>0</v>
      </c>
      <c r="V99" s="19">
        <v>0</v>
      </c>
      <c r="W99" s="31"/>
      <c r="X99" s="18"/>
      <c r="Y99" s="18"/>
      <c r="Z99" s="18"/>
      <c r="AA99" s="18"/>
      <c r="AB99" s="18"/>
      <c r="AC99" s="18"/>
      <c r="AD99" s="19"/>
    </row>
    <row r="100" spans="1:30" ht="12.75">
      <c r="A100" s="27" t="s">
        <v>130</v>
      </c>
      <c r="B100" s="35">
        <v>242</v>
      </c>
      <c r="C100" s="18">
        <v>713</v>
      </c>
      <c r="D100" s="36">
        <f aca="true" t="shared" si="3" ref="D100:D131">(B100/C100)</f>
        <v>0.3394109396914446</v>
      </c>
      <c r="E100" s="35"/>
      <c r="F100" s="19"/>
      <c r="G100" s="31"/>
      <c r="H100" s="19"/>
      <c r="I100" s="31">
        <v>44</v>
      </c>
      <c r="J100" s="19">
        <v>168</v>
      </c>
      <c r="K100" s="31"/>
      <c r="L100" s="19"/>
      <c r="M100" s="31"/>
      <c r="N100" s="19"/>
      <c r="O100" s="31"/>
      <c r="P100" s="19"/>
      <c r="Q100" s="31">
        <v>108</v>
      </c>
      <c r="R100" s="19">
        <v>103</v>
      </c>
      <c r="S100" s="31">
        <v>4</v>
      </c>
      <c r="T100" s="19">
        <v>3</v>
      </c>
      <c r="U100" s="31">
        <v>0</v>
      </c>
      <c r="V100" s="19">
        <v>1</v>
      </c>
      <c r="W100" s="31"/>
      <c r="X100" s="18"/>
      <c r="Y100" s="18"/>
      <c r="Z100" s="18"/>
      <c r="AA100" s="18"/>
      <c r="AB100" s="18"/>
      <c r="AC100" s="18"/>
      <c r="AD100" s="19"/>
    </row>
    <row r="101" spans="1:30" ht="12.75">
      <c r="A101" s="27" t="s">
        <v>131</v>
      </c>
      <c r="B101" s="35">
        <v>206</v>
      </c>
      <c r="C101" s="18">
        <v>642</v>
      </c>
      <c r="D101" s="36">
        <f t="shared" si="3"/>
        <v>0.32087227414330216</v>
      </c>
      <c r="E101" s="35"/>
      <c r="F101" s="19"/>
      <c r="G101" s="31"/>
      <c r="H101" s="19"/>
      <c r="I101" s="31">
        <v>35</v>
      </c>
      <c r="J101" s="19">
        <v>153</v>
      </c>
      <c r="K101" s="31"/>
      <c r="L101" s="19"/>
      <c r="M101" s="31"/>
      <c r="N101" s="19"/>
      <c r="O101" s="31"/>
      <c r="P101" s="19"/>
      <c r="Q101" s="31">
        <v>62</v>
      </c>
      <c r="R101" s="19">
        <v>120</v>
      </c>
      <c r="S101" s="31">
        <v>1</v>
      </c>
      <c r="T101" s="19">
        <v>2</v>
      </c>
      <c r="U101" s="31">
        <v>1</v>
      </c>
      <c r="V101" s="19">
        <v>0</v>
      </c>
      <c r="W101" s="31"/>
      <c r="X101" s="18"/>
      <c r="Y101" s="18"/>
      <c r="Z101" s="18"/>
      <c r="AA101" s="18"/>
      <c r="AB101" s="18"/>
      <c r="AC101" s="18"/>
      <c r="AD101" s="19"/>
    </row>
    <row r="102" spans="1:30" ht="12.75">
      <c r="A102" s="27" t="s">
        <v>132</v>
      </c>
      <c r="B102" s="35">
        <v>190</v>
      </c>
      <c r="C102" s="18">
        <v>640</v>
      </c>
      <c r="D102" s="36">
        <f t="shared" si="3"/>
        <v>0.296875</v>
      </c>
      <c r="E102" s="35"/>
      <c r="F102" s="19"/>
      <c r="G102" s="31"/>
      <c r="H102" s="19"/>
      <c r="I102" s="31">
        <v>42</v>
      </c>
      <c r="J102" s="19">
        <v>126</v>
      </c>
      <c r="K102" s="31"/>
      <c r="L102" s="19"/>
      <c r="M102" s="31"/>
      <c r="N102" s="19"/>
      <c r="O102" s="31"/>
      <c r="P102" s="19"/>
      <c r="Q102" s="31">
        <v>77</v>
      </c>
      <c r="R102" s="19">
        <v>85</v>
      </c>
      <c r="S102" s="31">
        <v>2</v>
      </c>
      <c r="T102" s="19">
        <v>5</v>
      </c>
      <c r="U102" s="31">
        <v>0</v>
      </c>
      <c r="V102" s="19">
        <v>0</v>
      </c>
      <c r="W102" s="31"/>
      <c r="X102" s="18"/>
      <c r="Y102" s="18"/>
      <c r="Z102" s="18"/>
      <c r="AA102" s="18"/>
      <c r="AB102" s="18"/>
      <c r="AC102" s="18"/>
      <c r="AD102" s="19"/>
    </row>
    <row r="103" spans="1:30" ht="12.75">
      <c r="A103" s="27" t="s">
        <v>133</v>
      </c>
      <c r="B103" s="35">
        <v>170</v>
      </c>
      <c r="C103" s="18">
        <v>535</v>
      </c>
      <c r="D103" s="36">
        <f t="shared" si="3"/>
        <v>0.3177570093457944</v>
      </c>
      <c r="E103" s="35"/>
      <c r="F103" s="19"/>
      <c r="G103" s="31"/>
      <c r="H103" s="19"/>
      <c r="I103" s="31">
        <v>26</v>
      </c>
      <c r="J103" s="19">
        <v>121</v>
      </c>
      <c r="K103" s="31"/>
      <c r="L103" s="19"/>
      <c r="M103" s="31"/>
      <c r="N103" s="19"/>
      <c r="O103" s="31"/>
      <c r="P103" s="19"/>
      <c r="Q103" s="31">
        <v>44</v>
      </c>
      <c r="R103" s="19">
        <v>96</v>
      </c>
      <c r="S103" s="31">
        <v>0</v>
      </c>
      <c r="T103" s="19">
        <v>4</v>
      </c>
      <c r="U103" s="31">
        <v>0</v>
      </c>
      <c r="V103" s="19">
        <v>1</v>
      </c>
      <c r="W103" s="31"/>
      <c r="X103" s="18"/>
      <c r="Y103" s="18"/>
      <c r="Z103" s="18"/>
      <c r="AA103" s="18"/>
      <c r="AB103" s="18"/>
      <c r="AC103" s="18"/>
      <c r="AD103" s="19"/>
    </row>
    <row r="104" spans="1:30" ht="12.75">
      <c r="A104" s="27" t="s">
        <v>134</v>
      </c>
      <c r="B104" s="35">
        <v>228</v>
      </c>
      <c r="C104" s="18">
        <v>493</v>
      </c>
      <c r="D104" s="36">
        <f t="shared" si="3"/>
        <v>0.46247464503042596</v>
      </c>
      <c r="E104" s="35"/>
      <c r="F104" s="19"/>
      <c r="G104" s="31"/>
      <c r="H104" s="19"/>
      <c r="I104" s="31">
        <v>26</v>
      </c>
      <c r="J104" s="19">
        <v>162</v>
      </c>
      <c r="K104" s="31"/>
      <c r="L104" s="19"/>
      <c r="M104" s="31"/>
      <c r="N104" s="19"/>
      <c r="O104" s="31"/>
      <c r="P104" s="19"/>
      <c r="Q104" s="31">
        <v>67</v>
      </c>
      <c r="R104" s="19">
        <v>113</v>
      </c>
      <c r="S104" s="31">
        <v>0</v>
      </c>
      <c r="T104" s="19">
        <v>5</v>
      </c>
      <c r="U104" s="31">
        <v>0</v>
      </c>
      <c r="V104" s="19">
        <v>0</v>
      </c>
      <c r="W104" s="31"/>
      <c r="X104" s="18"/>
      <c r="Y104" s="18"/>
      <c r="Z104" s="18"/>
      <c r="AA104" s="18"/>
      <c r="AB104" s="18"/>
      <c r="AC104" s="18"/>
      <c r="AD104" s="19"/>
    </row>
    <row r="105" spans="1:30" ht="12.75">
      <c r="A105" s="27" t="s">
        <v>135</v>
      </c>
      <c r="B105" s="35">
        <v>181</v>
      </c>
      <c r="C105" s="18">
        <v>584</v>
      </c>
      <c r="D105" s="36">
        <f t="shared" si="3"/>
        <v>0.3099315068493151</v>
      </c>
      <c r="E105" s="35"/>
      <c r="F105" s="19"/>
      <c r="G105" s="31"/>
      <c r="H105" s="19"/>
      <c r="I105" s="31">
        <v>21</v>
      </c>
      <c r="J105" s="19">
        <v>131</v>
      </c>
      <c r="K105" s="31"/>
      <c r="L105" s="19"/>
      <c r="M105" s="31"/>
      <c r="N105" s="19"/>
      <c r="O105" s="31"/>
      <c r="P105" s="19"/>
      <c r="Q105" s="31">
        <v>64</v>
      </c>
      <c r="R105" s="19">
        <v>82</v>
      </c>
      <c r="S105" s="31">
        <v>0</v>
      </c>
      <c r="T105" s="19">
        <v>1</v>
      </c>
      <c r="U105" s="31">
        <v>0</v>
      </c>
      <c r="V105" s="19">
        <v>1</v>
      </c>
      <c r="W105" s="31"/>
      <c r="X105" s="18"/>
      <c r="Y105" s="18"/>
      <c r="Z105" s="18"/>
      <c r="AA105" s="18"/>
      <c r="AB105" s="18"/>
      <c r="AC105" s="18"/>
      <c r="AD105" s="19"/>
    </row>
    <row r="106" spans="1:30" ht="12.75">
      <c r="A106" s="27" t="s">
        <v>136</v>
      </c>
      <c r="B106" s="35">
        <v>229</v>
      </c>
      <c r="C106" s="18">
        <v>913</v>
      </c>
      <c r="D106" s="36">
        <f t="shared" si="3"/>
        <v>0.2508214676889376</v>
      </c>
      <c r="E106" s="35"/>
      <c r="F106" s="19"/>
      <c r="G106" s="31"/>
      <c r="H106" s="19"/>
      <c r="I106" s="31">
        <v>62</v>
      </c>
      <c r="J106" s="19">
        <v>146</v>
      </c>
      <c r="K106" s="31"/>
      <c r="L106" s="19"/>
      <c r="M106" s="31"/>
      <c r="N106" s="19"/>
      <c r="O106" s="31"/>
      <c r="P106" s="19"/>
      <c r="Q106" s="31">
        <v>46</v>
      </c>
      <c r="R106" s="19">
        <v>162</v>
      </c>
      <c r="S106" s="31">
        <v>5</v>
      </c>
      <c r="T106" s="19">
        <v>2</v>
      </c>
      <c r="U106" s="31">
        <v>0</v>
      </c>
      <c r="V106" s="19">
        <v>1</v>
      </c>
      <c r="W106" s="31"/>
      <c r="X106" s="18"/>
      <c r="Y106" s="18"/>
      <c r="Z106" s="18"/>
      <c r="AA106" s="18"/>
      <c r="AB106" s="18"/>
      <c r="AC106" s="18"/>
      <c r="AD106" s="19"/>
    </row>
    <row r="107" spans="1:30" ht="12.75">
      <c r="A107" s="27" t="s">
        <v>143</v>
      </c>
      <c r="B107" s="35">
        <v>117</v>
      </c>
      <c r="C107" s="18">
        <v>597</v>
      </c>
      <c r="D107" s="36">
        <f t="shared" si="3"/>
        <v>0.19597989949748743</v>
      </c>
      <c r="E107" s="35"/>
      <c r="F107" s="19"/>
      <c r="G107" s="31"/>
      <c r="H107" s="19"/>
      <c r="I107" s="31">
        <v>36</v>
      </c>
      <c r="J107" s="19">
        <v>56</v>
      </c>
      <c r="K107" s="31"/>
      <c r="L107" s="19"/>
      <c r="M107" s="31"/>
      <c r="N107" s="19"/>
      <c r="O107" s="31"/>
      <c r="P107" s="19"/>
      <c r="Q107" s="31">
        <v>56</v>
      </c>
      <c r="R107" s="19">
        <v>34</v>
      </c>
      <c r="S107" s="31">
        <v>1</v>
      </c>
      <c r="T107" s="19">
        <v>1</v>
      </c>
      <c r="U107" s="31">
        <v>2</v>
      </c>
      <c r="V107" s="19">
        <v>0</v>
      </c>
      <c r="W107" s="31">
        <v>24</v>
      </c>
      <c r="X107" s="18">
        <v>6</v>
      </c>
      <c r="Y107" s="18">
        <v>2</v>
      </c>
      <c r="Z107" s="18">
        <v>17</v>
      </c>
      <c r="AA107" s="18">
        <v>8</v>
      </c>
      <c r="AB107" s="18">
        <v>4</v>
      </c>
      <c r="AC107" s="18">
        <v>27</v>
      </c>
      <c r="AD107" s="19">
        <v>17</v>
      </c>
    </row>
    <row r="108" spans="1:30" ht="12.75">
      <c r="A108" s="27" t="s">
        <v>144</v>
      </c>
      <c r="B108" s="35">
        <v>163</v>
      </c>
      <c r="C108" s="18">
        <v>719</v>
      </c>
      <c r="D108" s="36">
        <f t="shared" si="3"/>
        <v>0.2267037552155772</v>
      </c>
      <c r="E108" s="35"/>
      <c r="F108" s="19"/>
      <c r="G108" s="31"/>
      <c r="H108" s="19"/>
      <c r="I108" s="31">
        <v>64</v>
      </c>
      <c r="J108" s="19">
        <v>63</v>
      </c>
      <c r="K108" s="31"/>
      <c r="L108" s="19"/>
      <c r="M108" s="31"/>
      <c r="N108" s="19"/>
      <c r="O108" s="31"/>
      <c r="P108" s="19"/>
      <c r="Q108" s="31">
        <v>61</v>
      </c>
      <c r="R108" s="19">
        <v>59</v>
      </c>
      <c r="S108" s="31">
        <v>5</v>
      </c>
      <c r="T108" s="19">
        <v>2</v>
      </c>
      <c r="U108" s="31">
        <v>1</v>
      </c>
      <c r="V108" s="19">
        <v>1</v>
      </c>
      <c r="W108" s="31"/>
      <c r="X108" s="18"/>
      <c r="Y108" s="18"/>
      <c r="Z108" s="18"/>
      <c r="AA108" s="18"/>
      <c r="AB108" s="18"/>
      <c r="AC108" s="18"/>
      <c r="AD108" s="19"/>
    </row>
    <row r="109" spans="1:30" ht="12.75">
      <c r="A109" s="27" t="s">
        <v>145</v>
      </c>
      <c r="B109" s="35">
        <v>70</v>
      </c>
      <c r="C109" s="18">
        <v>487</v>
      </c>
      <c r="D109" s="36">
        <f t="shared" si="3"/>
        <v>0.1437371663244353</v>
      </c>
      <c r="E109" s="35"/>
      <c r="F109" s="19"/>
      <c r="G109" s="31"/>
      <c r="H109" s="19"/>
      <c r="I109" s="31">
        <v>21</v>
      </c>
      <c r="J109" s="19">
        <v>26</v>
      </c>
      <c r="K109" s="31"/>
      <c r="L109" s="19"/>
      <c r="M109" s="31"/>
      <c r="N109" s="19"/>
      <c r="O109" s="31"/>
      <c r="P109" s="19"/>
      <c r="Q109" s="31">
        <v>26</v>
      </c>
      <c r="R109" s="19">
        <v>17</v>
      </c>
      <c r="S109" s="31">
        <v>3</v>
      </c>
      <c r="T109" s="19">
        <v>3</v>
      </c>
      <c r="U109" s="31">
        <v>0</v>
      </c>
      <c r="V109" s="19">
        <v>0</v>
      </c>
      <c r="W109" s="31">
        <v>25</v>
      </c>
      <c r="X109" s="18">
        <v>2</v>
      </c>
      <c r="Y109" s="18">
        <v>4</v>
      </c>
      <c r="Z109" s="18">
        <v>4</v>
      </c>
      <c r="AA109" s="18">
        <v>4</v>
      </c>
      <c r="AB109" s="18">
        <v>1</v>
      </c>
      <c r="AC109" s="18">
        <v>13</v>
      </c>
      <c r="AD109" s="19">
        <v>1</v>
      </c>
    </row>
    <row r="110" spans="1:30" ht="12.75">
      <c r="A110" s="27" t="s">
        <v>146</v>
      </c>
      <c r="B110" s="35">
        <v>102</v>
      </c>
      <c r="C110" s="18">
        <v>357</v>
      </c>
      <c r="D110" s="36">
        <f t="shared" si="3"/>
        <v>0.2857142857142857</v>
      </c>
      <c r="E110" s="35"/>
      <c r="F110" s="19"/>
      <c r="G110" s="31"/>
      <c r="H110" s="19"/>
      <c r="I110" s="31">
        <v>33</v>
      </c>
      <c r="J110" s="19">
        <v>41</v>
      </c>
      <c r="K110" s="31"/>
      <c r="L110" s="19"/>
      <c r="M110" s="31"/>
      <c r="N110" s="19"/>
      <c r="O110" s="31"/>
      <c r="P110" s="19"/>
      <c r="Q110" s="31">
        <v>34</v>
      </c>
      <c r="R110" s="19">
        <v>36</v>
      </c>
      <c r="S110" s="31">
        <v>4</v>
      </c>
      <c r="T110" s="19">
        <v>9</v>
      </c>
      <c r="U110" s="31">
        <v>1</v>
      </c>
      <c r="V110" s="19">
        <v>0</v>
      </c>
      <c r="W110" s="31">
        <v>28</v>
      </c>
      <c r="X110" s="18">
        <v>8</v>
      </c>
      <c r="Y110" s="18">
        <v>1</v>
      </c>
      <c r="Z110" s="18">
        <v>12</v>
      </c>
      <c r="AA110" s="18">
        <v>9</v>
      </c>
      <c r="AB110" s="18">
        <v>0</v>
      </c>
      <c r="AC110" s="18">
        <v>13</v>
      </c>
      <c r="AD110" s="19">
        <v>12</v>
      </c>
    </row>
    <row r="111" spans="1:30" ht="12.75">
      <c r="A111" s="27" t="s">
        <v>147</v>
      </c>
      <c r="B111" s="35">
        <v>92</v>
      </c>
      <c r="C111" s="18">
        <v>412</v>
      </c>
      <c r="D111" s="36">
        <f t="shared" si="3"/>
        <v>0.22330097087378642</v>
      </c>
      <c r="E111" s="35"/>
      <c r="F111" s="19"/>
      <c r="G111" s="31"/>
      <c r="H111" s="19"/>
      <c r="I111" s="31">
        <v>33</v>
      </c>
      <c r="J111" s="19">
        <v>35</v>
      </c>
      <c r="K111" s="31"/>
      <c r="L111" s="19"/>
      <c r="M111" s="31"/>
      <c r="N111" s="19"/>
      <c r="O111" s="31"/>
      <c r="P111" s="19"/>
      <c r="Q111" s="31">
        <v>27</v>
      </c>
      <c r="R111" s="19">
        <v>38</v>
      </c>
      <c r="S111" s="31">
        <v>0</v>
      </c>
      <c r="T111" s="19">
        <v>4</v>
      </c>
      <c r="U111" s="31">
        <v>0</v>
      </c>
      <c r="V111" s="19">
        <v>2</v>
      </c>
      <c r="W111" s="31">
        <v>11</v>
      </c>
      <c r="X111" s="18">
        <v>6</v>
      </c>
      <c r="Y111" s="18">
        <v>0</v>
      </c>
      <c r="Z111" s="18">
        <v>12</v>
      </c>
      <c r="AA111" s="18">
        <v>1</v>
      </c>
      <c r="AB111" s="18">
        <v>3</v>
      </c>
      <c r="AC111" s="18">
        <v>47</v>
      </c>
      <c r="AD111" s="19">
        <v>3</v>
      </c>
    </row>
    <row r="112" spans="1:30" ht="12.75">
      <c r="A112" s="27" t="s">
        <v>148</v>
      </c>
      <c r="B112" s="35">
        <v>48</v>
      </c>
      <c r="C112" s="18">
        <v>414</v>
      </c>
      <c r="D112" s="36">
        <f t="shared" si="3"/>
        <v>0.11594202898550725</v>
      </c>
      <c r="E112" s="35"/>
      <c r="F112" s="19"/>
      <c r="G112" s="31">
        <v>16</v>
      </c>
      <c r="H112" s="19">
        <v>15</v>
      </c>
      <c r="I112" s="31"/>
      <c r="J112" s="19"/>
      <c r="K112" s="31"/>
      <c r="L112" s="19"/>
      <c r="M112" s="31"/>
      <c r="N112" s="19"/>
      <c r="O112" s="31"/>
      <c r="P112" s="19"/>
      <c r="Q112" s="31">
        <v>11</v>
      </c>
      <c r="R112" s="19">
        <v>20</v>
      </c>
      <c r="S112" s="31">
        <v>4</v>
      </c>
      <c r="T112" s="19">
        <v>5</v>
      </c>
      <c r="U112" s="31">
        <v>0</v>
      </c>
      <c r="V112" s="19">
        <v>2</v>
      </c>
      <c r="W112" s="31">
        <v>10</v>
      </c>
      <c r="X112" s="18">
        <v>2</v>
      </c>
      <c r="Y112" s="18">
        <v>1</v>
      </c>
      <c r="Z112" s="18">
        <v>7</v>
      </c>
      <c r="AA112" s="18">
        <v>7</v>
      </c>
      <c r="AB112" s="18">
        <v>3</v>
      </c>
      <c r="AC112" s="18">
        <v>5</v>
      </c>
      <c r="AD112" s="19">
        <v>5</v>
      </c>
    </row>
    <row r="113" spans="1:30" ht="12.75">
      <c r="A113" s="27" t="s">
        <v>149</v>
      </c>
      <c r="B113" s="35">
        <v>147</v>
      </c>
      <c r="C113" s="18">
        <v>709</v>
      </c>
      <c r="D113" s="36">
        <f t="shared" si="3"/>
        <v>0.2073342736248237</v>
      </c>
      <c r="E113" s="35"/>
      <c r="F113" s="19"/>
      <c r="G113" s="31"/>
      <c r="H113" s="19"/>
      <c r="I113" s="31">
        <v>45</v>
      </c>
      <c r="J113" s="19">
        <v>69</v>
      </c>
      <c r="K113" s="31"/>
      <c r="L113" s="19"/>
      <c r="M113" s="31"/>
      <c r="N113" s="19"/>
      <c r="O113" s="31"/>
      <c r="P113" s="19"/>
      <c r="Q113" s="31">
        <v>56</v>
      </c>
      <c r="R113" s="19">
        <v>51</v>
      </c>
      <c r="S113" s="31">
        <v>2</v>
      </c>
      <c r="T113" s="19">
        <v>1</v>
      </c>
      <c r="U113" s="31">
        <v>0</v>
      </c>
      <c r="V113" s="19">
        <v>0</v>
      </c>
      <c r="W113" s="31">
        <v>37</v>
      </c>
      <c r="X113" s="18">
        <v>10</v>
      </c>
      <c r="Y113" s="18">
        <v>1</v>
      </c>
      <c r="Z113" s="18">
        <v>16</v>
      </c>
      <c r="AA113" s="18">
        <v>10</v>
      </c>
      <c r="AB113" s="18">
        <v>1</v>
      </c>
      <c r="AC113" s="18">
        <v>27</v>
      </c>
      <c r="AD113" s="19">
        <v>15</v>
      </c>
    </row>
    <row r="114" spans="1:30" ht="12.75">
      <c r="A114" s="27" t="s">
        <v>150</v>
      </c>
      <c r="B114" s="35">
        <v>66</v>
      </c>
      <c r="C114" s="18">
        <v>271</v>
      </c>
      <c r="D114" s="36">
        <f t="shared" si="3"/>
        <v>0.24354243542435425</v>
      </c>
      <c r="E114" s="35"/>
      <c r="F114" s="19"/>
      <c r="G114" s="31"/>
      <c r="H114" s="19"/>
      <c r="I114" s="31">
        <v>18</v>
      </c>
      <c r="J114" s="19">
        <v>25</v>
      </c>
      <c r="K114" s="31"/>
      <c r="L114" s="19"/>
      <c r="M114" s="31"/>
      <c r="N114" s="19"/>
      <c r="O114" s="31"/>
      <c r="P114" s="19"/>
      <c r="Q114" s="31">
        <v>27</v>
      </c>
      <c r="R114" s="19">
        <v>15</v>
      </c>
      <c r="S114" s="31">
        <v>4</v>
      </c>
      <c r="T114" s="19">
        <v>4</v>
      </c>
      <c r="U114" s="31">
        <v>1</v>
      </c>
      <c r="V114" s="19">
        <v>0</v>
      </c>
      <c r="W114" s="31">
        <v>13</v>
      </c>
      <c r="X114" s="18">
        <v>1</v>
      </c>
      <c r="Y114" s="18">
        <v>1</v>
      </c>
      <c r="Z114" s="18">
        <v>5</v>
      </c>
      <c r="AA114" s="18">
        <v>3</v>
      </c>
      <c r="AB114" s="18">
        <v>2</v>
      </c>
      <c r="AC114" s="18">
        <v>28</v>
      </c>
      <c r="AD114" s="19">
        <v>0</v>
      </c>
    </row>
    <row r="115" spans="1:30" ht="12.75">
      <c r="A115" s="27" t="s">
        <v>151</v>
      </c>
      <c r="B115" s="35">
        <v>90</v>
      </c>
      <c r="C115" s="18">
        <v>437</v>
      </c>
      <c r="D115" s="36">
        <f t="shared" si="3"/>
        <v>0.20594965675057209</v>
      </c>
      <c r="E115" s="35"/>
      <c r="F115" s="19"/>
      <c r="G115" s="31"/>
      <c r="H115" s="19"/>
      <c r="I115" s="31">
        <v>37</v>
      </c>
      <c r="J115" s="19">
        <v>25</v>
      </c>
      <c r="K115" s="31"/>
      <c r="L115" s="19"/>
      <c r="M115" s="31"/>
      <c r="N115" s="19"/>
      <c r="O115" s="31"/>
      <c r="P115" s="19"/>
      <c r="Q115" s="31">
        <v>21</v>
      </c>
      <c r="R115" s="19">
        <v>40</v>
      </c>
      <c r="S115" s="31">
        <v>5</v>
      </c>
      <c r="T115" s="19">
        <v>3</v>
      </c>
      <c r="U115" s="31">
        <v>0</v>
      </c>
      <c r="V115" s="19">
        <v>1</v>
      </c>
      <c r="W115" s="31">
        <v>32</v>
      </c>
      <c r="X115" s="18">
        <v>5</v>
      </c>
      <c r="Y115" s="18">
        <v>1</v>
      </c>
      <c r="Z115" s="18">
        <v>4</v>
      </c>
      <c r="AA115" s="18">
        <v>4</v>
      </c>
      <c r="AB115" s="18">
        <v>3</v>
      </c>
      <c r="AC115" s="18">
        <v>20</v>
      </c>
      <c r="AD115" s="19">
        <v>10</v>
      </c>
    </row>
    <row r="116" spans="1:30" ht="12.75">
      <c r="A116" s="27" t="s">
        <v>152</v>
      </c>
      <c r="B116" s="35">
        <v>44</v>
      </c>
      <c r="C116" s="18">
        <v>290</v>
      </c>
      <c r="D116" s="36">
        <f t="shared" si="3"/>
        <v>0.15172413793103448</v>
      </c>
      <c r="E116" s="35"/>
      <c r="F116" s="19"/>
      <c r="G116" s="31"/>
      <c r="H116" s="19"/>
      <c r="I116" s="31">
        <v>13</v>
      </c>
      <c r="J116" s="19">
        <v>9</v>
      </c>
      <c r="K116" s="31"/>
      <c r="L116" s="19"/>
      <c r="M116" s="31"/>
      <c r="N116" s="19"/>
      <c r="O116" s="31"/>
      <c r="P116" s="19"/>
      <c r="Q116" s="31">
        <v>4</v>
      </c>
      <c r="R116" s="19">
        <v>18</v>
      </c>
      <c r="S116" s="31">
        <v>5</v>
      </c>
      <c r="T116" s="19">
        <v>5</v>
      </c>
      <c r="U116" s="31">
        <v>1</v>
      </c>
      <c r="V116" s="19">
        <v>0</v>
      </c>
      <c r="W116" s="31">
        <v>13</v>
      </c>
      <c r="X116" s="18">
        <v>1</v>
      </c>
      <c r="Y116" s="18">
        <v>1</v>
      </c>
      <c r="Z116" s="18">
        <v>5</v>
      </c>
      <c r="AA116" s="18">
        <v>5</v>
      </c>
      <c r="AB116" s="18">
        <v>0</v>
      </c>
      <c r="AC116" s="18">
        <v>9</v>
      </c>
      <c r="AD116" s="19">
        <v>0</v>
      </c>
    </row>
    <row r="117" spans="1:30" ht="12.75">
      <c r="A117" s="27" t="s">
        <v>153</v>
      </c>
      <c r="B117" s="35">
        <v>60</v>
      </c>
      <c r="C117" s="18">
        <v>327</v>
      </c>
      <c r="D117" s="36">
        <f t="shared" si="3"/>
        <v>0.1834862385321101</v>
      </c>
      <c r="E117" s="35"/>
      <c r="F117" s="19"/>
      <c r="G117" s="31"/>
      <c r="H117" s="19"/>
      <c r="I117" s="31">
        <v>22</v>
      </c>
      <c r="J117" s="19">
        <v>14</v>
      </c>
      <c r="K117" s="31"/>
      <c r="L117" s="19"/>
      <c r="M117" s="31"/>
      <c r="N117" s="19"/>
      <c r="O117" s="31"/>
      <c r="P117" s="19"/>
      <c r="Q117" s="31">
        <v>17</v>
      </c>
      <c r="R117" s="19">
        <v>18</v>
      </c>
      <c r="S117" s="31">
        <v>2</v>
      </c>
      <c r="T117" s="19">
        <v>3</v>
      </c>
      <c r="U117" s="31">
        <v>1</v>
      </c>
      <c r="V117" s="19">
        <v>0</v>
      </c>
      <c r="W117" s="31">
        <v>17</v>
      </c>
      <c r="X117" s="18">
        <v>2</v>
      </c>
      <c r="Y117" s="18">
        <v>0</v>
      </c>
      <c r="Z117" s="18">
        <v>9</v>
      </c>
      <c r="AA117" s="18">
        <v>3</v>
      </c>
      <c r="AB117" s="18">
        <v>0</v>
      </c>
      <c r="AC117" s="18">
        <v>13</v>
      </c>
      <c r="AD117" s="19">
        <v>6</v>
      </c>
    </row>
    <row r="118" spans="1:30" ht="12.75">
      <c r="A118" s="27" t="s">
        <v>154</v>
      </c>
      <c r="B118" s="35">
        <v>73</v>
      </c>
      <c r="C118" s="18">
        <v>976</v>
      </c>
      <c r="D118" s="36">
        <f t="shared" si="3"/>
        <v>0.07479508196721311</v>
      </c>
      <c r="E118" s="35"/>
      <c r="F118" s="19"/>
      <c r="G118" s="31">
        <v>22</v>
      </c>
      <c r="H118" s="19">
        <v>26</v>
      </c>
      <c r="I118" s="31"/>
      <c r="J118" s="19"/>
      <c r="K118" s="31"/>
      <c r="L118" s="19"/>
      <c r="M118" s="31"/>
      <c r="N118" s="19"/>
      <c r="O118" s="31"/>
      <c r="P118" s="19"/>
      <c r="Q118" s="31">
        <v>24</v>
      </c>
      <c r="R118" s="19">
        <v>23</v>
      </c>
      <c r="S118" s="31">
        <v>1</v>
      </c>
      <c r="T118" s="19">
        <v>6</v>
      </c>
      <c r="U118" s="31">
        <v>1</v>
      </c>
      <c r="V118" s="19">
        <v>1</v>
      </c>
      <c r="W118" s="31">
        <v>18</v>
      </c>
      <c r="X118" s="18">
        <v>11</v>
      </c>
      <c r="Y118" s="18">
        <v>1</v>
      </c>
      <c r="Z118" s="18">
        <v>2</v>
      </c>
      <c r="AA118" s="18">
        <v>8</v>
      </c>
      <c r="AB118" s="18">
        <v>2</v>
      </c>
      <c r="AC118" s="18">
        <v>14</v>
      </c>
      <c r="AD118" s="19">
        <v>8</v>
      </c>
    </row>
    <row r="119" spans="1:30" ht="12.75">
      <c r="A119" s="27" t="s">
        <v>155</v>
      </c>
      <c r="B119" s="35">
        <v>41</v>
      </c>
      <c r="C119" s="18">
        <v>501</v>
      </c>
      <c r="D119" s="36">
        <f t="shared" si="3"/>
        <v>0.08183632734530938</v>
      </c>
      <c r="E119" s="35"/>
      <c r="F119" s="19"/>
      <c r="G119" s="31">
        <v>19</v>
      </c>
      <c r="H119" s="19">
        <v>10</v>
      </c>
      <c r="I119" s="31"/>
      <c r="J119" s="19"/>
      <c r="K119" s="31"/>
      <c r="L119" s="19"/>
      <c r="M119" s="31"/>
      <c r="N119" s="19"/>
      <c r="O119" s="31"/>
      <c r="P119" s="19"/>
      <c r="Q119" s="31">
        <v>11</v>
      </c>
      <c r="R119" s="19">
        <v>19</v>
      </c>
      <c r="S119" s="31">
        <v>2</v>
      </c>
      <c r="T119" s="19">
        <v>4</v>
      </c>
      <c r="U119" s="31">
        <v>0</v>
      </c>
      <c r="V119" s="19">
        <v>0</v>
      </c>
      <c r="W119" s="31">
        <v>10</v>
      </c>
      <c r="X119" s="18">
        <v>5</v>
      </c>
      <c r="Y119" s="18">
        <v>3</v>
      </c>
      <c r="Z119" s="18">
        <v>1</v>
      </c>
      <c r="AA119" s="18">
        <v>2</v>
      </c>
      <c r="AB119" s="18">
        <v>0</v>
      </c>
      <c r="AC119" s="18">
        <v>8</v>
      </c>
      <c r="AD119" s="19">
        <v>0</v>
      </c>
    </row>
    <row r="120" spans="1:30" ht="12.75">
      <c r="A120" s="27" t="s">
        <v>156</v>
      </c>
      <c r="B120" s="35">
        <v>68</v>
      </c>
      <c r="C120" s="18">
        <v>687</v>
      </c>
      <c r="D120" s="36">
        <f t="shared" si="3"/>
        <v>0.09898107714701601</v>
      </c>
      <c r="E120" s="35"/>
      <c r="F120" s="19"/>
      <c r="G120" s="31">
        <v>9</v>
      </c>
      <c r="H120" s="19">
        <v>31</v>
      </c>
      <c r="I120" s="31"/>
      <c r="J120" s="19"/>
      <c r="K120" s="31"/>
      <c r="L120" s="19"/>
      <c r="M120" s="31"/>
      <c r="N120" s="19"/>
      <c r="O120" s="31"/>
      <c r="P120" s="19"/>
      <c r="Q120" s="31">
        <v>22</v>
      </c>
      <c r="R120" s="19">
        <v>21</v>
      </c>
      <c r="S120" s="31">
        <v>6</v>
      </c>
      <c r="T120" s="19">
        <v>3</v>
      </c>
      <c r="U120" s="31">
        <v>1</v>
      </c>
      <c r="V120" s="19">
        <v>0</v>
      </c>
      <c r="W120" s="31">
        <v>17</v>
      </c>
      <c r="X120" s="18">
        <v>2</v>
      </c>
      <c r="Y120" s="18">
        <v>0</v>
      </c>
      <c r="Z120" s="18">
        <v>4</v>
      </c>
      <c r="AA120" s="18">
        <v>8</v>
      </c>
      <c r="AB120" s="18">
        <v>5</v>
      </c>
      <c r="AC120" s="18">
        <v>11</v>
      </c>
      <c r="AD120" s="19">
        <v>5</v>
      </c>
    </row>
    <row r="121" spans="1:30" ht="12.75">
      <c r="A121" s="27" t="s">
        <v>157</v>
      </c>
      <c r="B121" s="35">
        <v>104</v>
      </c>
      <c r="C121" s="18">
        <v>469</v>
      </c>
      <c r="D121" s="36">
        <f t="shared" si="3"/>
        <v>0.22174840085287847</v>
      </c>
      <c r="E121" s="35"/>
      <c r="F121" s="19"/>
      <c r="G121" s="31">
        <v>33</v>
      </c>
      <c r="H121" s="19">
        <v>38</v>
      </c>
      <c r="I121" s="31"/>
      <c r="J121" s="19"/>
      <c r="K121" s="31">
        <v>36</v>
      </c>
      <c r="L121" s="19">
        <v>37</v>
      </c>
      <c r="M121" s="31"/>
      <c r="N121" s="19"/>
      <c r="O121" s="31"/>
      <c r="P121" s="19"/>
      <c r="Q121" s="31">
        <v>28</v>
      </c>
      <c r="R121" s="19">
        <v>43</v>
      </c>
      <c r="S121" s="31">
        <v>10</v>
      </c>
      <c r="T121" s="19">
        <v>3</v>
      </c>
      <c r="U121" s="31">
        <v>0</v>
      </c>
      <c r="V121" s="19">
        <v>0</v>
      </c>
      <c r="W121" s="31">
        <v>24</v>
      </c>
      <c r="X121" s="18">
        <v>3</v>
      </c>
      <c r="Y121" s="18">
        <v>2</v>
      </c>
      <c r="Z121" s="18">
        <v>5</v>
      </c>
      <c r="AA121" s="18">
        <v>8</v>
      </c>
      <c r="AB121" s="18">
        <v>2</v>
      </c>
      <c r="AC121" s="18">
        <v>27</v>
      </c>
      <c r="AD121" s="19">
        <v>16</v>
      </c>
    </row>
    <row r="122" spans="1:30" ht="12.75">
      <c r="A122" s="27" t="s">
        <v>158</v>
      </c>
      <c r="B122" s="35">
        <v>80</v>
      </c>
      <c r="C122" s="18">
        <v>698</v>
      </c>
      <c r="D122" s="36">
        <f t="shared" si="3"/>
        <v>0.11461318051575932</v>
      </c>
      <c r="E122" s="35">
        <v>19</v>
      </c>
      <c r="F122" s="19">
        <v>18</v>
      </c>
      <c r="G122" s="31"/>
      <c r="H122" s="19"/>
      <c r="I122" s="31"/>
      <c r="J122" s="19"/>
      <c r="K122" s="31"/>
      <c r="L122" s="19"/>
      <c r="M122" s="31"/>
      <c r="N122" s="19"/>
      <c r="O122" s="31"/>
      <c r="P122" s="19"/>
      <c r="Q122" s="31">
        <v>21</v>
      </c>
      <c r="R122" s="19">
        <v>16</v>
      </c>
      <c r="S122" s="31">
        <v>6</v>
      </c>
      <c r="T122" s="19">
        <v>7</v>
      </c>
      <c r="U122" s="31">
        <v>1</v>
      </c>
      <c r="V122" s="19">
        <v>0</v>
      </c>
      <c r="W122" s="31">
        <v>7</v>
      </c>
      <c r="X122" s="18">
        <v>13</v>
      </c>
      <c r="Y122" s="18">
        <v>1</v>
      </c>
      <c r="Z122" s="18">
        <v>2</v>
      </c>
      <c r="AA122" s="18">
        <v>31</v>
      </c>
      <c r="AB122" s="18">
        <v>3</v>
      </c>
      <c r="AC122" s="18">
        <v>10</v>
      </c>
      <c r="AD122" s="19">
        <v>2</v>
      </c>
    </row>
    <row r="123" spans="1:30" ht="12.75">
      <c r="A123" s="27" t="s">
        <v>159</v>
      </c>
      <c r="B123" s="35">
        <v>81</v>
      </c>
      <c r="C123" s="18">
        <v>944</v>
      </c>
      <c r="D123" s="36">
        <f t="shared" si="3"/>
        <v>0.0858050847457627</v>
      </c>
      <c r="E123" s="35"/>
      <c r="F123" s="19"/>
      <c r="G123" s="31">
        <v>29</v>
      </c>
      <c r="H123" s="19">
        <v>18</v>
      </c>
      <c r="I123" s="31"/>
      <c r="J123" s="19"/>
      <c r="K123" s="31"/>
      <c r="L123" s="19"/>
      <c r="M123" s="31"/>
      <c r="N123" s="19"/>
      <c r="O123" s="31"/>
      <c r="P123" s="19"/>
      <c r="Q123" s="31">
        <v>33</v>
      </c>
      <c r="R123" s="19">
        <v>21</v>
      </c>
      <c r="S123" s="31">
        <v>2</v>
      </c>
      <c r="T123" s="19">
        <v>8</v>
      </c>
      <c r="U123" s="31">
        <v>0</v>
      </c>
      <c r="V123" s="19">
        <v>0</v>
      </c>
      <c r="W123" s="31">
        <v>15</v>
      </c>
      <c r="X123" s="18">
        <v>10</v>
      </c>
      <c r="Y123" s="18">
        <v>0</v>
      </c>
      <c r="Z123" s="18">
        <v>11</v>
      </c>
      <c r="AA123" s="18">
        <v>9</v>
      </c>
      <c r="AB123" s="18">
        <v>1</v>
      </c>
      <c r="AC123" s="18">
        <v>13</v>
      </c>
      <c r="AD123" s="19">
        <v>11</v>
      </c>
    </row>
    <row r="124" spans="1:30" ht="12.75">
      <c r="A124" s="27" t="s">
        <v>160</v>
      </c>
      <c r="B124" s="35">
        <v>240</v>
      </c>
      <c r="C124" s="18">
        <v>965</v>
      </c>
      <c r="D124" s="36">
        <f t="shared" si="3"/>
        <v>0.24870466321243523</v>
      </c>
      <c r="E124" s="35"/>
      <c r="F124" s="19"/>
      <c r="G124" s="31"/>
      <c r="H124" s="19"/>
      <c r="I124" s="31">
        <v>89</v>
      </c>
      <c r="J124" s="19">
        <v>94</v>
      </c>
      <c r="K124" s="31"/>
      <c r="L124" s="19"/>
      <c r="M124" s="31"/>
      <c r="N124" s="19"/>
      <c r="O124" s="31"/>
      <c r="P124" s="19"/>
      <c r="Q124" s="31">
        <v>86</v>
      </c>
      <c r="R124" s="19">
        <v>92</v>
      </c>
      <c r="S124" s="31">
        <v>3</v>
      </c>
      <c r="T124" s="19">
        <v>7</v>
      </c>
      <c r="U124" s="31">
        <v>1</v>
      </c>
      <c r="V124" s="19">
        <v>2</v>
      </c>
      <c r="W124" s="31"/>
      <c r="X124" s="18"/>
      <c r="Y124" s="18"/>
      <c r="Z124" s="18"/>
      <c r="AA124" s="18"/>
      <c r="AB124" s="18"/>
      <c r="AC124" s="18"/>
      <c r="AD124" s="19"/>
    </row>
    <row r="125" spans="1:30" ht="12.75">
      <c r="A125" s="27" t="s">
        <v>161</v>
      </c>
      <c r="B125" s="35">
        <v>14</v>
      </c>
      <c r="C125" s="18">
        <v>408</v>
      </c>
      <c r="D125" s="36">
        <f t="shared" si="3"/>
        <v>0.03431372549019608</v>
      </c>
      <c r="E125" s="35"/>
      <c r="F125" s="19"/>
      <c r="G125" s="31">
        <v>4</v>
      </c>
      <c r="H125" s="19">
        <v>2</v>
      </c>
      <c r="I125" s="31"/>
      <c r="J125" s="19"/>
      <c r="K125" s="31"/>
      <c r="L125" s="19"/>
      <c r="M125" s="31"/>
      <c r="N125" s="19"/>
      <c r="O125" s="31"/>
      <c r="P125" s="19"/>
      <c r="Q125" s="31">
        <v>2</v>
      </c>
      <c r="R125" s="19">
        <v>4</v>
      </c>
      <c r="S125" s="31">
        <v>1</v>
      </c>
      <c r="T125" s="19">
        <v>1</v>
      </c>
      <c r="U125" s="31">
        <v>0</v>
      </c>
      <c r="V125" s="19">
        <v>1</v>
      </c>
      <c r="W125" s="31">
        <v>5</v>
      </c>
      <c r="X125" s="18">
        <v>2</v>
      </c>
      <c r="Y125" s="18">
        <v>1</v>
      </c>
      <c r="Z125" s="18">
        <v>0</v>
      </c>
      <c r="AA125" s="18">
        <v>1</v>
      </c>
      <c r="AB125" s="18">
        <v>1</v>
      </c>
      <c r="AC125" s="18">
        <v>1</v>
      </c>
      <c r="AD125" s="19">
        <v>2</v>
      </c>
    </row>
    <row r="126" spans="1:30" ht="12.75">
      <c r="A126" s="27" t="s">
        <v>162</v>
      </c>
      <c r="B126" s="35">
        <v>64</v>
      </c>
      <c r="C126" s="18">
        <v>659</v>
      </c>
      <c r="D126" s="36">
        <f t="shared" si="3"/>
        <v>0.09711684370257967</v>
      </c>
      <c r="E126" s="35"/>
      <c r="F126" s="19"/>
      <c r="G126" s="31">
        <v>27</v>
      </c>
      <c r="H126" s="19">
        <v>19</v>
      </c>
      <c r="I126" s="31"/>
      <c r="J126" s="19"/>
      <c r="K126" s="31"/>
      <c r="L126" s="19"/>
      <c r="M126" s="31"/>
      <c r="N126" s="19"/>
      <c r="O126" s="31"/>
      <c r="P126" s="19"/>
      <c r="Q126" s="31">
        <v>21</v>
      </c>
      <c r="R126" s="19">
        <v>23</v>
      </c>
      <c r="S126" s="31">
        <v>2</v>
      </c>
      <c r="T126" s="19">
        <v>1</v>
      </c>
      <c r="U126" s="31">
        <v>0</v>
      </c>
      <c r="V126" s="19">
        <v>0</v>
      </c>
      <c r="W126" s="31">
        <v>13</v>
      </c>
      <c r="X126" s="18">
        <v>9</v>
      </c>
      <c r="Y126" s="18">
        <v>1</v>
      </c>
      <c r="Z126" s="18">
        <v>2</v>
      </c>
      <c r="AA126" s="18">
        <v>8</v>
      </c>
      <c r="AB126" s="18">
        <v>2</v>
      </c>
      <c r="AC126" s="18">
        <v>12</v>
      </c>
      <c r="AD126" s="19">
        <v>5</v>
      </c>
    </row>
    <row r="127" spans="1:30" ht="12.75">
      <c r="A127" s="27" t="s">
        <v>163</v>
      </c>
      <c r="B127" s="35">
        <v>76</v>
      </c>
      <c r="C127" s="18">
        <v>624</v>
      </c>
      <c r="D127" s="36">
        <f t="shared" si="3"/>
        <v>0.12179487179487179</v>
      </c>
      <c r="E127" s="35"/>
      <c r="F127" s="19"/>
      <c r="G127" s="31">
        <v>31</v>
      </c>
      <c r="H127" s="19">
        <v>20</v>
      </c>
      <c r="I127" s="31"/>
      <c r="J127" s="19"/>
      <c r="K127" s="31"/>
      <c r="L127" s="19"/>
      <c r="M127" s="31"/>
      <c r="N127" s="19"/>
      <c r="O127" s="31"/>
      <c r="P127" s="19"/>
      <c r="Q127" s="31">
        <v>17</v>
      </c>
      <c r="R127" s="19">
        <v>34</v>
      </c>
      <c r="S127" s="31">
        <v>4</v>
      </c>
      <c r="T127" s="19">
        <v>3</v>
      </c>
      <c r="U127" s="31">
        <v>1</v>
      </c>
      <c r="V127" s="19">
        <v>0</v>
      </c>
      <c r="W127" s="31">
        <v>19</v>
      </c>
      <c r="X127" s="18">
        <v>2</v>
      </c>
      <c r="Y127" s="18">
        <v>1</v>
      </c>
      <c r="Z127" s="18">
        <v>3</v>
      </c>
      <c r="AA127" s="18">
        <v>14</v>
      </c>
      <c r="AB127" s="18">
        <v>1</v>
      </c>
      <c r="AC127" s="18">
        <v>13</v>
      </c>
      <c r="AD127" s="19">
        <v>13</v>
      </c>
    </row>
    <row r="128" spans="1:30" ht="12.75">
      <c r="A128" s="27" t="s">
        <v>164</v>
      </c>
      <c r="B128" s="35">
        <v>76</v>
      </c>
      <c r="C128" s="18">
        <v>585</v>
      </c>
      <c r="D128" s="36">
        <f t="shared" si="3"/>
        <v>0.12991452991452992</v>
      </c>
      <c r="E128" s="35"/>
      <c r="F128" s="19"/>
      <c r="G128" s="31">
        <v>28</v>
      </c>
      <c r="H128" s="19">
        <v>24</v>
      </c>
      <c r="I128" s="31"/>
      <c r="J128" s="19"/>
      <c r="K128" s="31">
        <v>36</v>
      </c>
      <c r="L128" s="19">
        <v>15</v>
      </c>
      <c r="M128" s="31"/>
      <c r="N128" s="19"/>
      <c r="O128" s="31"/>
      <c r="P128" s="19"/>
      <c r="Q128" s="31">
        <v>13</v>
      </c>
      <c r="R128" s="19">
        <v>39</v>
      </c>
      <c r="S128" s="31">
        <v>1</v>
      </c>
      <c r="T128" s="19">
        <v>7</v>
      </c>
      <c r="U128" s="31">
        <v>0</v>
      </c>
      <c r="V128" s="19">
        <v>0</v>
      </c>
      <c r="W128" s="31">
        <v>18</v>
      </c>
      <c r="X128" s="18">
        <v>2</v>
      </c>
      <c r="Y128" s="18">
        <v>5</v>
      </c>
      <c r="Z128" s="18">
        <v>4</v>
      </c>
      <c r="AA128" s="18">
        <v>8</v>
      </c>
      <c r="AB128" s="18">
        <v>4</v>
      </c>
      <c r="AC128" s="18">
        <v>20</v>
      </c>
      <c r="AD128" s="19">
        <v>8</v>
      </c>
    </row>
    <row r="129" spans="1:30" ht="12.75">
      <c r="A129" s="27" t="s">
        <v>165</v>
      </c>
      <c r="B129" s="35">
        <v>73</v>
      </c>
      <c r="C129" s="18">
        <v>412</v>
      </c>
      <c r="D129" s="36">
        <f t="shared" si="3"/>
        <v>0.17718446601941748</v>
      </c>
      <c r="E129" s="35"/>
      <c r="F129" s="19"/>
      <c r="G129" s="31">
        <v>21</v>
      </c>
      <c r="H129" s="19">
        <v>33</v>
      </c>
      <c r="I129" s="31"/>
      <c r="J129" s="19"/>
      <c r="K129" s="31"/>
      <c r="L129" s="19"/>
      <c r="M129" s="31"/>
      <c r="N129" s="19"/>
      <c r="O129" s="31"/>
      <c r="P129" s="19"/>
      <c r="Q129" s="31">
        <v>27</v>
      </c>
      <c r="R129" s="19">
        <v>26</v>
      </c>
      <c r="S129" s="31">
        <v>2</v>
      </c>
      <c r="T129" s="19">
        <v>3</v>
      </c>
      <c r="U129" s="31">
        <v>0</v>
      </c>
      <c r="V129" s="19">
        <v>0</v>
      </c>
      <c r="W129" s="31">
        <v>15</v>
      </c>
      <c r="X129" s="18">
        <v>2</v>
      </c>
      <c r="Y129" s="18">
        <v>1</v>
      </c>
      <c r="Z129" s="18">
        <v>2</v>
      </c>
      <c r="AA129" s="18">
        <v>6</v>
      </c>
      <c r="AB129" s="18">
        <v>4</v>
      </c>
      <c r="AC129" s="18">
        <v>13</v>
      </c>
      <c r="AD129" s="19">
        <v>9</v>
      </c>
    </row>
    <row r="130" spans="1:30" ht="12.75">
      <c r="A130" s="27" t="s">
        <v>166</v>
      </c>
      <c r="B130" s="35">
        <v>24</v>
      </c>
      <c r="C130" s="18">
        <v>357</v>
      </c>
      <c r="D130" s="36">
        <f t="shared" si="3"/>
        <v>0.06722689075630252</v>
      </c>
      <c r="E130" s="35"/>
      <c r="F130" s="19"/>
      <c r="G130" s="31">
        <v>7</v>
      </c>
      <c r="H130" s="19">
        <v>10</v>
      </c>
      <c r="I130" s="31"/>
      <c r="J130" s="19"/>
      <c r="K130" s="31"/>
      <c r="L130" s="19"/>
      <c r="M130" s="31"/>
      <c r="N130" s="19"/>
      <c r="O130" s="31"/>
      <c r="P130" s="19"/>
      <c r="Q130" s="31">
        <v>10</v>
      </c>
      <c r="R130" s="19">
        <v>7</v>
      </c>
      <c r="S130" s="31">
        <v>2</v>
      </c>
      <c r="T130" s="19">
        <v>1</v>
      </c>
      <c r="U130" s="31">
        <v>1</v>
      </c>
      <c r="V130" s="19">
        <v>0</v>
      </c>
      <c r="W130" s="31">
        <v>2</v>
      </c>
      <c r="X130" s="18">
        <v>9</v>
      </c>
      <c r="Y130" s="18">
        <v>1</v>
      </c>
      <c r="Z130" s="18">
        <v>2</v>
      </c>
      <c r="AA130" s="18">
        <v>3</v>
      </c>
      <c r="AB130" s="18">
        <v>0</v>
      </c>
      <c r="AC130" s="18">
        <v>0</v>
      </c>
      <c r="AD130" s="19">
        <v>1</v>
      </c>
    </row>
    <row r="131" spans="1:30" ht="12.75">
      <c r="A131" s="27" t="s">
        <v>167</v>
      </c>
      <c r="B131" s="35">
        <v>277</v>
      </c>
      <c r="C131" s="18">
        <v>875</v>
      </c>
      <c r="D131" s="36">
        <f t="shared" si="3"/>
        <v>0.31657142857142856</v>
      </c>
      <c r="E131" s="35"/>
      <c r="F131" s="19"/>
      <c r="G131" s="31"/>
      <c r="H131" s="19"/>
      <c r="I131" s="31">
        <v>127</v>
      </c>
      <c r="J131" s="19">
        <v>129</v>
      </c>
      <c r="K131" s="31"/>
      <c r="L131" s="19"/>
      <c r="M131" s="31"/>
      <c r="N131" s="19"/>
      <c r="O131" s="31"/>
      <c r="P131" s="19"/>
      <c r="Q131" s="31">
        <v>136</v>
      </c>
      <c r="R131" s="19">
        <v>110</v>
      </c>
      <c r="S131" s="31">
        <v>0</v>
      </c>
      <c r="T131" s="19">
        <v>6</v>
      </c>
      <c r="U131" s="31">
        <v>0</v>
      </c>
      <c r="V131" s="19">
        <v>0</v>
      </c>
      <c r="W131" s="31"/>
      <c r="X131" s="18"/>
      <c r="Y131" s="18"/>
      <c r="Z131" s="18"/>
      <c r="AA131" s="18"/>
      <c r="AB131" s="18"/>
      <c r="AC131" s="18"/>
      <c r="AD131" s="19"/>
    </row>
    <row r="132" spans="1:30" ht="12.75">
      <c r="A132" s="27" t="s">
        <v>168</v>
      </c>
      <c r="B132" s="35">
        <v>158</v>
      </c>
      <c r="C132" s="18">
        <v>1035</v>
      </c>
      <c r="D132" s="36">
        <f aca="true" t="shared" si="4" ref="D132:D163">(B132/C132)</f>
        <v>0.15265700483091788</v>
      </c>
      <c r="E132" s="35"/>
      <c r="F132" s="19"/>
      <c r="G132" s="31"/>
      <c r="H132" s="19"/>
      <c r="I132" s="31">
        <v>48</v>
      </c>
      <c r="J132" s="19">
        <v>68</v>
      </c>
      <c r="K132" s="31"/>
      <c r="L132" s="19"/>
      <c r="M132" s="31"/>
      <c r="N132" s="19"/>
      <c r="O132" s="31"/>
      <c r="P132" s="19"/>
      <c r="Q132" s="31">
        <v>56</v>
      </c>
      <c r="R132" s="19">
        <v>56</v>
      </c>
      <c r="S132" s="31">
        <v>6</v>
      </c>
      <c r="T132" s="19">
        <v>3</v>
      </c>
      <c r="U132" s="31">
        <v>1</v>
      </c>
      <c r="V132" s="19">
        <v>0</v>
      </c>
      <c r="W132" s="31">
        <v>24</v>
      </c>
      <c r="X132" s="18">
        <v>5</v>
      </c>
      <c r="Y132" s="18">
        <v>6</v>
      </c>
      <c r="Z132" s="18">
        <v>18</v>
      </c>
      <c r="AA132" s="18">
        <v>4</v>
      </c>
      <c r="AB132" s="18">
        <v>5</v>
      </c>
      <c r="AC132" s="18">
        <v>23</v>
      </c>
      <c r="AD132" s="19">
        <v>51</v>
      </c>
    </row>
    <row r="133" spans="1:30" ht="12.75">
      <c r="A133" s="27" t="s">
        <v>169</v>
      </c>
      <c r="B133" s="35">
        <v>117</v>
      </c>
      <c r="C133" s="18">
        <v>608</v>
      </c>
      <c r="D133" s="36">
        <f t="shared" si="4"/>
        <v>0.1924342105263158</v>
      </c>
      <c r="E133" s="35"/>
      <c r="F133" s="19"/>
      <c r="G133" s="31"/>
      <c r="H133" s="19"/>
      <c r="I133" s="31">
        <v>30</v>
      </c>
      <c r="J133" s="19">
        <v>58</v>
      </c>
      <c r="K133" s="31"/>
      <c r="L133" s="19"/>
      <c r="M133" s="31"/>
      <c r="N133" s="19"/>
      <c r="O133" s="31"/>
      <c r="P133" s="19"/>
      <c r="Q133" s="31">
        <v>52</v>
      </c>
      <c r="R133" s="19">
        <v>34</v>
      </c>
      <c r="S133" s="31">
        <v>2</v>
      </c>
      <c r="T133" s="19">
        <v>4</v>
      </c>
      <c r="U133" s="31">
        <v>0</v>
      </c>
      <c r="V133" s="19">
        <v>0</v>
      </c>
      <c r="W133" s="31">
        <v>20</v>
      </c>
      <c r="X133" s="18">
        <v>9</v>
      </c>
      <c r="Y133" s="18">
        <v>0</v>
      </c>
      <c r="Z133" s="18">
        <v>8</v>
      </c>
      <c r="AA133" s="18">
        <v>9</v>
      </c>
      <c r="AB133" s="18">
        <v>1</v>
      </c>
      <c r="AC133" s="18">
        <v>30</v>
      </c>
      <c r="AD133" s="19">
        <v>24</v>
      </c>
    </row>
    <row r="134" spans="1:30" ht="12.75">
      <c r="A134" s="27" t="s">
        <v>170</v>
      </c>
      <c r="B134" s="35">
        <v>222</v>
      </c>
      <c r="C134" s="18">
        <v>945</v>
      </c>
      <c r="D134" s="36">
        <f t="shared" si="4"/>
        <v>0.23492063492063492</v>
      </c>
      <c r="E134" s="35"/>
      <c r="F134" s="19"/>
      <c r="G134" s="31"/>
      <c r="H134" s="19"/>
      <c r="I134" s="31">
        <v>91</v>
      </c>
      <c r="J134" s="19">
        <v>95</v>
      </c>
      <c r="K134" s="31"/>
      <c r="L134" s="19"/>
      <c r="M134" s="31"/>
      <c r="N134" s="19"/>
      <c r="O134" s="31"/>
      <c r="P134" s="19"/>
      <c r="Q134" s="31">
        <v>90</v>
      </c>
      <c r="R134" s="19">
        <v>83</v>
      </c>
      <c r="S134" s="31">
        <v>5</v>
      </c>
      <c r="T134" s="19">
        <v>9</v>
      </c>
      <c r="U134" s="31">
        <v>0</v>
      </c>
      <c r="V134" s="19">
        <v>1</v>
      </c>
      <c r="W134" s="31">
        <v>19</v>
      </c>
      <c r="X134" s="18">
        <v>7</v>
      </c>
      <c r="Y134" s="18">
        <v>0</v>
      </c>
      <c r="Z134" s="18">
        <v>36</v>
      </c>
      <c r="AA134" s="18">
        <v>8</v>
      </c>
      <c r="AB134" s="18">
        <v>3</v>
      </c>
      <c r="AC134" s="18">
        <v>22</v>
      </c>
      <c r="AD134" s="19">
        <v>112</v>
      </c>
    </row>
    <row r="135" spans="1:30" ht="12.75">
      <c r="A135" s="27" t="s">
        <v>171</v>
      </c>
      <c r="B135" s="35">
        <v>233</v>
      </c>
      <c r="C135" s="18">
        <v>737</v>
      </c>
      <c r="D135" s="36">
        <f t="shared" si="4"/>
        <v>0.31614654002713705</v>
      </c>
      <c r="E135" s="35"/>
      <c r="F135" s="19"/>
      <c r="G135" s="31"/>
      <c r="H135" s="19"/>
      <c r="I135" s="31">
        <v>95</v>
      </c>
      <c r="J135" s="19">
        <v>98</v>
      </c>
      <c r="K135" s="31"/>
      <c r="L135" s="19"/>
      <c r="M135" s="31"/>
      <c r="N135" s="19"/>
      <c r="O135" s="31"/>
      <c r="P135" s="19"/>
      <c r="Q135" s="31">
        <v>162</v>
      </c>
      <c r="R135" s="19">
        <v>27</v>
      </c>
      <c r="S135" s="31">
        <v>5</v>
      </c>
      <c r="T135" s="19">
        <v>6</v>
      </c>
      <c r="U135" s="31">
        <v>0</v>
      </c>
      <c r="V135" s="19">
        <v>0</v>
      </c>
      <c r="W135" s="31">
        <v>42</v>
      </c>
      <c r="X135" s="18">
        <v>9</v>
      </c>
      <c r="Y135" s="18">
        <v>3</v>
      </c>
      <c r="Z135" s="18">
        <v>47</v>
      </c>
      <c r="AA135" s="18">
        <v>9</v>
      </c>
      <c r="AB135" s="18">
        <v>5</v>
      </c>
      <c r="AC135" s="18">
        <v>36</v>
      </c>
      <c r="AD135" s="19">
        <v>46</v>
      </c>
    </row>
    <row r="136" spans="1:30" ht="12.75">
      <c r="A136" s="27" t="s">
        <v>172</v>
      </c>
      <c r="B136" s="35">
        <v>160</v>
      </c>
      <c r="C136" s="18">
        <v>592</v>
      </c>
      <c r="D136" s="36">
        <f t="shared" si="4"/>
        <v>0.2702702702702703</v>
      </c>
      <c r="E136" s="35"/>
      <c r="F136" s="19"/>
      <c r="G136" s="31"/>
      <c r="H136" s="19"/>
      <c r="I136" s="31">
        <v>60</v>
      </c>
      <c r="J136" s="19">
        <v>66</v>
      </c>
      <c r="K136" s="31"/>
      <c r="L136" s="19"/>
      <c r="M136" s="31"/>
      <c r="N136" s="19"/>
      <c r="O136" s="31"/>
      <c r="P136" s="19"/>
      <c r="Q136" s="31">
        <v>81</v>
      </c>
      <c r="R136" s="19">
        <v>41</v>
      </c>
      <c r="S136" s="31">
        <v>0</v>
      </c>
      <c r="T136" s="19">
        <v>3</v>
      </c>
      <c r="U136" s="31">
        <v>0</v>
      </c>
      <c r="V136" s="19">
        <v>2</v>
      </c>
      <c r="W136" s="31">
        <v>2</v>
      </c>
      <c r="X136" s="18">
        <v>0</v>
      </c>
      <c r="Y136" s="18">
        <v>0</v>
      </c>
      <c r="Z136" s="18">
        <v>133</v>
      </c>
      <c r="AA136" s="18">
        <v>3</v>
      </c>
      <c r="AB136" s="18">
        <v>0</v>
      </c>
      <c r="AC136" s="18">
        <v>7</v>
      </c>
      <c r="AD136" s="19">
        <v>6</v>
      </c>
    </row>
    <row r="137" spans="1:30" ht="12.75">
      <c r="A137" s="27" t="s">
        <v>173</v>
      </c>
      <c r="B137" s="35">
        <v>175</v>
      </c>
      <c r="C137" s="18">
        <v>708</v>
      </c>
      <c r="D137" s="36">
        <f t="shared" si="4"/>
        <v>0.24717514124293785</v>
      </c>
      <c r="E137" s="35"/>
      <c r="F137" s="19"/>
      <c r="G137" s="31"/>
      <c r="H137" s="19"/>
      <c r="I137" s="31">
        <v>85</v>
      </c>
      <c r="J137" s="19">
        <v>79</v>
      </c>
      <c r="K137" s="31"/>
      <c r="L137" s="19"/>
      <c r="M137" s="31"/>
      <c r="N137" s="19"/>
      <c r="O137" s="31"/>
      <c r="P137" s="19"/>
      <c r="Q137" s="31">
        <v>96</v>
      </c>
      <c r="R137" s="19">
        <v>55</v>
      </c>
      <c r="S137" s="31">
        <v>2</v>
      </c>
      <c r="T137" s="19">
        <v>2</v>
      </c>
      <c r="U137" s="31">
        <v>0</v>
      </c>
      <c r="V137" s="19">
        <v>0</v>
      </c>
      <c r="W137" s="31">
        <v>33</v>
      </c>
      <c r="X137" s="18">
        <v>7</v>
      </c>
      <c r="Y137" s="18">
        <v>1</v>
      </c>
      <c r="Z137" s="18">
        <v>50</v>
      </c>
      <c r="AA137" s="18">
        <v>2</v>
      </c>
      <c r="AB137" s="18">
        <v>1</v>
      </c>
      <c r="AC137" s="18">
        <v>38</v>
      </c>
      <c r="AD137" s="19">
        <v>26</v>
      </c>
    </row>
    <row r="138" spans="1:30" ht="12.75">
      <c r="A138" s="27" t="s">
        <v>174</v>
      </c>
      <c r="B138" s="35">
        <v>91</v>
      </c>
      <c r="C138" s="18">
        <v>656</v>
      </c>
      <c r="D138" s="36">
        <f t="shared" si="4"/>
        <v>0.13871951219512196</v>
      </c>
      <c r="E138" s="35"/>
      <c r="F138" s="19"/>
      <c r="G138" s="31">
        <v>27</v>
      </c>
      <c r="H138" s="19">
        <v>35</v>
      </c>
      <c r="I138" s="31"/>
      <c r="J138" s="19"/>
      <c r="K138" s="31"/>
      <c r="L138" s="19"/>
      <c r="M138" s="31"/>
      <c r="N138" s="19"/>
      <c r="O138" s="31"/>
      <c r="P138" s="19"/>
      <c r="Q138" s="31">
        <v>42</v>
      </c>
      <c r="R138" s="19">
        <v>22</v>
      </c>
      <c r="S138" s="31">
        <v>1</v>
      </c>
      <c r="T138" s="19">
        <v>4</v>
      </c>
      <c r="U138" s="31">
        <v>1</v>
      </c>
      <c r="V138" s="19">
        <v>2</v>
      </c>
      <c r="W138" s="31">
        <v>10</v>
      </c>
      <c r="X138" s="18">
        <v>35</v>
      </c>
      <c r="Y138" s="18">
        <v>1</v>
      </c>
      <c r="Z138" s="18">
        <v>7</v>
      </c>
      <c r="AA138" s="18">
        <v>4</v>
      </c>
      <c r="AB138" s="18">
        <v>4</v>
      </c>
      <c r="AC138" s="18">
        <v>9</v>
      </c>
      <c r="AD138" s="19">
        <v>4</v>
      </c>
    </row>
    <row r="139" spans="1:30" ht="12.75">
      <c r="A139" s="27" t="s">
        <v>175</v>
      </c>
      <c r="B139" s="35">
        <v>216</v>
      </c>
      <c r="C139" s="18">
        <v>916</v>
      </c>
      <c r="D139" s="36">
        <f t="shared" si="4"/>
        <v>0.23580786026200873</v>
      </c>
      <c r="E139" s="35"/>
      <c r="F139" s="19"/>
      <c r="G139" s="31"/>
      <c r="H139" s="19"/>
      <c r="I139" s="31">
        <v>87</v>
      </c>
      <c r="J139" s="19">
        <v>88</v>
      </c>
      <c r="K139" s="31"/>
      <c r="L139" s="19"/>
      <c r="M139" s="31"/>
      <c r="N139" s="19"/>
      <c r="O139" s="31"/>
      <c r="P139" s="19"/>
      <c r="Q139" s="31">
        <v>121</v>
      </c>
      <c r="R139" s="19">
        <v>45</v>
      </c>
      <c r="S139" s="31">
        <v>5</v>
      </c>
      <c r="T139" s="19">
        <v>6</v>
      </c>
      <c r="U139" s="31">
        <v>1</v>
      </c>
      <c r="V139" s="19">
        <v>0</v>
      </c>
      <c r="W139" s="31">
        <v>21</v>
      </c>
      <c r="X139" s="18">
        <v>5</v>
      </c>
      <c r="Y139" s="18">
        <v>5</v>
      </c>
      <c r="Z139" s="18">
        <v>95</v>
      </c>
      <c r="AA139" s="18">
        <v>8</v>
      </c>
      <c r="AB139" s="18">
        <v>6</v>
      </c>
      <c r="AC139" s="18">
        <v>24</v>
      </c>
      <c r="AD139" s="19">
        <v>19</v>
      </c>
    </row>
    <row r="140" spans="1:30" ht="12.75">
      <c r="A140" s="27" t="s">
        <v>176</v>
      </c>
      <c r="B140" s="35">
        <v>57</v>
      </c>
      <c r="C140" s="18">
        <v>267</v>
      </c>
      <c r="D140" s="36">
        <f t="shared" si="4"/>
        <v>0.21348314606741572</v>
      </c>
      <c r="E140" s="35"/>
      <c r="F140" s="19"/>
      <c r="G140" s="31">
        <v>23</v>
      </c>
      <c r="H140" s="19">
        <v>20</v>
      </c>
      <c r="I140" s="31"/>
      <c r="J140" s="19"/>
      <c r="K140" s="31"/>
      <c r="L140" s="19"/>
      <c r="M140" s="31"/>
      <c r="N140" s="19"/>
      <c r="O140" s="31"/>
      <c r="P140" s="19"/>
      <c r="Q140" s="31">
        <v>26</v>
      </c>
      <c r="R140" s="19">
        <v>15</v>
      </c>
      <c r="S140" s="31">
        <v>1</v>
      </c>
      <c r="T140" s="19">
        <v>0</v>
      </c>
      <c r="U140" s="31">
        <v>1</v>
      </c>
      <c r="V140" s="19">
        <v>1</v>
      </c>
      <c r="W140" s="31">
        <v>12</v>
      </c>
      <c r="X140" s="18">
        <v>12</v>
      </c>
      <c r="Y140" s="18">
        <v>0</v>
      </c>
      <c r="Z140" s="18">
        <v>6</v>
      </c>
      <c r="AA140" s="18">
        <v>4</v>
      </c>
      <c r="AB140" s="18">
        <v>1</v>
      </c>
      <c r="AC140" s="18">
        <v>6</v>
      </c>
      <c r="AD140" s="19">
        <v>7</v>
      </c>
    </row>
    <row r="141" spans="1:30" ht="12.75">
      <c r="A141" s="27" t="s">
        <v>177</v>
      </c>
      <c r="B141" s="35">
        <v>80</v>
      </c>
      <c r="C141" s="18">
        <v>438</v>
      </c>
      <c r="D141" s="36">
        <f t="shared" si="4"/>
        <v>0.182648401826484</v>
      </c>
      <c r="E141" s="35"/>
      <c r="F141" s="19"/>
      <c r="G141" s="31"/>
      <c r="H141" s="19"/>
      <c r="I141" s="31"/>
      <c r="J141" s="19"/>
      <c r="K141" s="31"/>
      <c r="L141" s="19"/>
      <c r="M141" s="31"/>
      <c r="N141" s="19"/>
      <c r="O141" s="31">
        <v>34</v>
      </c>
      <c r="P141" s="19">
        <v>27</v>
      </c>
      <c r="Q141" s="31">
        <v>21</v>
      </c>
      <c r="R141" s="19">
        <v>38</v>
      </c>
      <c r="S141" s="31">
        <v>1</v>
      </c>
      <c r="T141" s="19">
        <v>3</v>
      </c>
      <c r="U141" s="31">
        <v>1</v>
      </c>
      <c r="V141" s="19">
        <v>0</v>
      </c>
      <c r="W141" s="31"/>
      <c r="X141" s="18"/>
      <c r="Y141" s="18"/>
      <c r="Z141" s="18"/>
      <c r="AA141" s="18"/>
      <c r="AB141" s="18"/>
      <c r="AC141" s="18"/>
      <c r="AD141" s="19"/>
    </row>
    <row r="142" spans="1:30" ht="12.75">
      <c r="A142" s="27" t="s">
        <v>178</v>
      </c>
      <c r="B142" s="35">
        <v>89</v>
      </c>
      <c r="C142" s="18">
        <v>517</v>
      </c>
      <c r="D142" s="36">
        <f t="shared" si="4"/>
        <v>0.172147001934236</v>
      </c>
      <c r="E142" s="35"/>
      <c r="F142" s="19"/>
      <c r="G142" s="31"/>
      <c r="H142" s="19"/>
      <c r="I142" s="31"/>
      <c r="J142" s="19"/>
      <c r="K142" s="31"/>
      <c r="L142" s="19"/>
      <c r="M142" s="31"/>
      <c r="N142" s="19"/>
      <c r="O142" s="31">
        <v>41</v>
      </c>
      <c r="P142" s="19">
        <v>36</v>
      </c>
      <c r="Q142" s="31">
        <v>45</v>
      </c>
      <c r="R142" s="19">
        <v>31</v>
      </c>
      <c r="S142" s="31">
        <v>2</v>
      </c>
      <c r="T142" s="19">
        <v>2</v>
      </c>
      <c r="U142" s="31">
        <v>0</v>
      </c>
      <c r="V142" s="19">
        <v>0</v>
      </c>
      <c r="W142" s="31"/>
      <c r="X142" s="18"/>
      <c r="Y142" s="18"/>
      <c r="Z142" s="18"/>
      <c r="AA142" s="18"/>
      <c r="AB142" s="18"/>
      <c r="AC142" s="18"/>
      <c r="AD142" s="19"/>
    </row>
    <row r="143" spans="1:30" ht="12.75">
      <c r="A143" s="27" t="s">
        <v>179</v>
      </c>
      <c r="B143" s="35">
        <v>101</v>
      </c>
      <c r="C143" s="18">
        <v>636</v>
      </c>
      <c r="D143" s="36">
        <f t="shared" si="4"/>
        <v>0.15880503144654087</v>
      </c>
      <c r="E143" s="35"/>
      <c r="F143" s="19"/>
      <c r="G143" s="31"/>
      <c r="H143" s="19"/>
      <c r="I143" s="31"/>
      <c r="J143" s="19"/>
      <c r="K143" s="31"/>
      <c r="L143" s="19"/>
      <c r="M143" s="31"/>
      <c r="N143" s="19"/>
      <c r="O143" s="31">
        <v>45</v>
      </c>
      <c r="P143" s="19">
        <v>15</v>
      </c>
      <c r="Q143" s="31">
        <v>39</v>
      </c>
      <c r="R143" s="19">
        <v>21</v>
      </c>
      <c r="S143" s="31">
        <v>14</v>
      </c>
      <c r="T143" s="19">
        <v>3</v>
      </c>
      <c r="U143" s="31">
        <v>1</v>
      </c>
      <c r="V143" s="19">
        <v>0</v>
      </c>
      <c r="W143" s="31"/>
      <c r="X143" s="18"/>
      <c r="Y143" s="18"/>
      <c r="Z143" s="18"/>
      <c r="AA143" s="18"/>
      <c r="AB143" s="18"/>
      <c r="AC143" s="18"/>
      <c r="AD143" s="19"/>
    </row>
    <row r="144" spans="1:30" ht="12.75">
      <c r="A144" s="27" t="s">
        <v>180</v>
      </c>
      <c r="B144" s="35">
        <v>122</v>
      </c>
      <c r="C144" s="18">
        <v>678</v>
      </c>
      <c r="D144" s="36">
        <f t="shared" si="4"/>
        <v>0.17994100294985252</v>
      </c>
      <c r="E144" s="35"/>
      <c r="F144" s="19"/>
      <c r="G144" s="31"/>
      <c r="H144" s="19"/>
      <c r="I144" s="31"/>
      <c r="J144" s="19"/>
      <c r="K144" s="31"/>
      <c r="L144" s="19"/>
      <c r="M144" s="31"/>
      <c r="N144" s="19"/>
      <c r="O144" s="31">
        <v>53</v>
      </c>
      <c r="P144" s="19">
        <v>51</v>
      </c>
      <c r="Q144" s="31">
        <v>27</v>
      </c>
      <c r="R144" s="19">
        <v>72</v>
      </c>
      <c r="S144" s="31">
        <v>0</v>
      </c>
      <c r="T144" s="19">
        <v>2</v>
      </c>
      <c r="U144" s="31">
        <v>3</v>
      </c>
      <c r="V144" s="19">
        <v>0</v>
      </c>
      <c r="W144" s="31"/>
      <c r="X144" s="18"/>
      <c r="Y144" s="18"/>
      <c r="Z144" s="18"/>
      <c r="AA144" s="18"/>
      <c r="AB144" s="18"/>
      <c r="AC144" s="18"/>
      <c r="AD144" s="19"/>
    </row>
    <row r="145" spans="1:30" ht="12.75">
      <c r="A145" s="27" t="s">
        <v>181</v>
      </c>
      <c r="B145" s="35">
        <v>71</v>
      </c>
      <c r="C145" s="18">
        <v>571</v>
      </c>
      <c r="D145" s="36">
        <f t="shared" si="4"/>
        <v>0.1243432574430823</v>
      </c>
      <c r="E145" s="35"/>
      <c r="F145" s="19"/>
      <c r="G145" s="31"/>
      <c r="H145" s="19"/>
      <c r="I145" s="31"/>
      <c r="J145" s="19"/>
      <c r="K145" s="31"/>
      <c r="L145" s="19"/>
      <c r="M145" s="31"/>
      <c r="N145" s="19"/>
      <c r="O145" s="31">
        <v>41</v>
      </c>
      <c r="P145" s="19">
        <v>19</v>
      </c>
      <c r="Q145" s="31">
        <v>15</v>
      </c>
      <c r="R145" s="19">
        <v>43</v>
      </c>
      <c r="S145" s="31">
        <v>1</v>
      </c>
      <c r="T145" s="19">
        <v>3</v>
      </c>
      <c r="U145" s="31">
        <v>0</v>
      </c>
      <c r="V145" s="19">
        <v>0</v>
      </c>
      <c r="W145" s="31"/>
      <c r="X145" s="18"/>
      <c r="Y145" s="18"/>
      <c r="Z145" s="18"/>
      <c r="AA145" s="18"/>
      <c r="AB145" s="18"/>
      <c r="AC145" s="18"/>
      <c r="AD145" s="19"/>
    </row>
    <row r="146" spans="1:30" ht="12.75">
      <c r="A146" s="27" t="s">
        <v>182</v>
      </c>
      <c r="B146" s="35">
        <v>37</v>
      </c>
      <c r="C146" s="18">
        <v>501</v>
      </c>
      <c r="D146" s="36">
        <f t="shared" si="4"/>
        <v>0.07385229540918163</v>
      </c>
      <c r="E146" s="35"/>
      <c r="F146" s="19"/>
      <c r="G146" s="31"/>
      <c r="H146" s="19"/>
      <c r="I146" s="31"/>
      <c r="J146" s="19"/>
      <c r="K146" s="31"/>
      <c r="L146" s="19"/>
      <c r="M146" s="31"/>
      <c r="N146" s="19"/>
      <c r="O146" s="31">
        <v>16</v>
      </c>
      <c r="P146" s="19">
        <v>13</v>
      </c>
      <c r="Q146" s="31">
        <v>9</v>
      </c>
      <c r="R146" s="19">
        <v>20</v>
      </c>
      <c r="S146" s="31">
        <v>0</v>
      </c>
      <c r="T146" s="19">
        <v>0</v>
      </c>
      <c r="U146" s="31">
        <v>0</v>
      </c>
      <c r="V146" s="19">
        <v>0</v>
      </c>
      <c r="W146" s="31"/>
      <c r="X146" s="18"/>
      <c r="Y146" s="18"/>
      <c r="Z146" s="18"/>
      <c r="AA146" s="18"/>
      <c r="AB146" s="18"/>
      <c r="AC146" s="18"/>
      <c r="AD146" s="19"/>
    </row>
    <row r="147" spans="1:30" ht="12.75">
      <c r="A147" s="27" t="s">
        <v>188</v>
      </c>
      <c r="B147" s="35">
        <v>53</v>
      </c>
      <c r="C147" s="18">
        <v>487</v>
      </c>
      <c r="D147" s="36">
        <f t="shared" si="4"/>
        <v>0.10882956878850103</v>
      </c>
      <c r="E147" s="35">
        <v>21</v>
      </c>
      <c r="F147" s="19">
        <v>18</v>
      </c>
      <c r="G147" s="31"/>
      <c r="H147" s="19"/>
      <c r="I147" s="31"/>
      <c r="J147" s="19"/>
      <c r="K147" s="31"/>
      <c r="L147" s="19"/>
      <c r="M147" s="31"/>
      <c r="N147" s="19"/>
      <c r="O147" s="31"/>
      <c r="P147" s="19"/>
      <c r="Q147" s="31">
        <v>19</v>
      </c>
      <c r="R147" s="19">
        <v>20</v>
      </c>
      <c r="S147" s="31">
        <v>5</v>
      </c>
      <c r="T147" s="19">
        <v>5</v>
      </c>
      <c r="U147" s="31">
        <v>1</v>
      </c>
      <c r="V147" s="19">
        <v>0</v>
      </c>
      <c r="W147" s="31"/>
      <c r="X147" s="18"/>
      <c r="Y147" s="18"/>
      <c r="Z147" s="18"/>
      <c r="AA147" s="18"/>
      <c r="AB147" s="18"/>
      <c r="AC147" s="18"/>
      <c r="AD147" s="19"/>
    </row>
    <row r="148" spans="1:30" ht="12.75">
      <c r="A148" s="27" t="s">
        <v>189</v>
      </c>
      <c r="B148" s="35">
        <v>55</v>
      </c>
      <c r="C148" s="18">
        <v>447</v>
      </c>
      <c r="D148" s="36">
        <f t="shared" si="4"/>
        <v>0.12304250559284116</v>
      </c>
      <c r="E148" s="35">
        <v>19</v>
      </c>
      <c r="F148" s="19">
        <v>22</v>
      </c>
      <c r="G148" s="31"/>
      <c r="H148" s="19"/>
      <c r="I148" s="31"/>
      <c r="J148" s="19"/>
      <c r="K148" s="31"/>
      <c r="L148" s="19"/>
      <c r="M148" s="31"/>
      <c r="N148" s="19"/>
      <c r="O148" s="31"/>
      <c r="P148" s="19"/>
      <c r="Q148" s="31">
        <v>29</v>
      </c>
      <c r="R148" s="19">
        <v>10</v>
      </c>
      <c r="S148" s="31">
        <v>5</v>
      </c>
      <c r="T148" s="19">
        <v>2</v>
      </c>
      <c r="U148" s="31">
        <v>2</v>
      </c>
      <c r="V148" s="19">
        <v>1</v>
      </c>
      <c r="W148" s="31"/>
      <c r="X148" s="18"/>
      <c r="Y148" s="18"/>
      <c r="Z148" s="18"/>
      <c r="AA148" s="18"/>
      <c r="AB148" s="18"/>
      <c r="AC148" s="18"/>
      <c r="AD148" s="19"/>
    </row>
    <row r="149" spans="1:30" ht="12.75">
      <c r="A149" s="27" t="s">
        <v>190</v>
      </c>
      <c r="B149" s="35">
        <v>42</v>
      </c>
      <c r="C149" s="18">
        <v>326</v>
      </c>
      <c r="D149" s="36">
        <f t="shared" si="4"/>
        <v>0.12883435582822086</v>
      </c>
      <c r="E149" s="35">
        <v>13</v>
      </c>
      <c r="F149" s="19">
        <v>7</v>
      </c>
      <c r="G149" s="31"/>
      <c r="H149" s="19"/>
      <c r="I149" s="31"/>
      <c r="J149" s="19"/>
      <c r="K149" s="31"/>
      <c r="L149" s="19"/>
      <c r="M149" s="31"/>
      <c r="N149" s="19"/>
      <c r="O149" s="31"/>
      <c r="P149" s="19"/>
      <c r="Q149" s="31">
        <v>10</v>
      </c>
      <c r="R149" s="19">
        <v>9</v>
      </c>
      <c r="S149" s="31">
        <v>6</v>
      </c>
      <c r="T149" s="19">
        <v>3</v>
      </c>
      <c r="U149" s="31">
        <v>0</v>
      </c>
      <c r="V149" s="19">
        <v>0</v>
      </c>
      <c r="W149" s="31"/>
      <c r="X149" s="18"/>
      <c r="Y149" s="18"/>
      <c r="Z149" s="18"/>
      <c r="AA149" s="18"/>
      <c r="AB149" s="18"/>
      <c r="AC149" s="18"/>
      <c r="AD149" s="19"/>
    </row>
    <row r="150" spans="1:30" ht="12.75">
      <c r="A150" s="27" t="s">
        <v>191</v>
      </c>
      <c r="B150" s="35">
        <v>108</v>
      </c>
      <c r="C150" s="18">
        <v>646</v>
      </c>
      <c r="D150" s="36">
        <f t="shared" si="4"/>
        <v>0.16718266253869968</v>
      </c>
      <c r="E150" s="35">
        <v>33</v>
      </c>
      <c r="F150" s="19">
        <v>38</v>
      </c>
      <c r="G150" s="31"/>
      <c r="H150" s="19"/>
      <c r="I150" s="31"/>
      <c r="J150" s="19"/>
      <c r="K150" s="31"/>
      <c r="L150" s="19"/>
      <c r="M150" s="31"/>
      <c r="N150" s="19"/>
      <c r="O150" s="31"/>
      <c r="P150" s="19"/>
      <c r="Q150" s="31">
        <v>49</v>
      </c>
      <c r="R150" s="19">
        <v>30</v>
      </c>
      <c r="S150" s="31">
        <v>5</v>
      </c>
      <c r="T150" s="19">
        <v>5</v>
      </c>
      <c r="U150" s="31">
        <v>0</v>
      </c>
      <c r="V150" s="19">
        <v>1</v>
      </c>
      <c r="W150" s="31"/>
      <c r="X150" s="18"/>
      <c r="Y150" s="18"/>
      <c r="Z150" s="18"/>
      <c r="AA150" s="18"/>
      <c r="AB150" s="18"/>
      <c r="AC150" s="18"/>
      <c r="AD150" s="19"/>
    </row>
    <row r="151" spans="1:30" ht="12.75">
      <c r="A151" s="27" t="s">
        <v>192</v>
      </c>
      <c r="B151" s="35">
        <v>34</v>
      </c>
      <c r="C151" s="18">
        <v>312</v>
      </c>
      <c r="D151" s="36">
        <f t="shared" si="4"/>
        <v>0.10897435897435898</v>
      </c>
      <c r="E151" s="35">
        <v>13</v>
      </c>
      <c r="F151" s="19">
        <v>3</v>
      </c>
      <c r="G151" s="31"/>
      <c r="H151" s="19"/>
      <c r="I151" s="31"/>
      <c r="J151" s="19"/>
      <c r="K151" s="31"/>
      <c r="L151" s="19"/>
      <c r="M151" s="31"/>
      <c r="N151" s="19"/>
      <c r="O151" s="31"/>
      <c r="P151" s="19"/>
      <c r="Q151" s="31">
        <v>16</v>
      </c>
      <c r="R151" s="19">
        <v>1</v>
      </c>
      <c r="S151" s="31">
        <v>6</v>
      </c>
      <c r="T151" s="19">
        <v>3</v>
      </c>
      <c r="U151" s="31">
        <v>1</v>
      </c>
      <c r="V151" s="19">
        <v>0</v>
      </c>
      <c r="W151" s="31"/>
      <c r="X151" s="18"/>
      <c r="Y151" s="18"/>
      <c r="Z151" s="18"/>
      <c r="AA151" s="18"/>
      <c r="AB151" s="18"/>
      <c r="AC151" s="18"/>
      <c r="AD151" s="19"/>
    </row>
    <row r="152" spans="1:30" ht="12.75">
      <c r="A152" s="27" t="s">
        <v>193</v>
      </c>
      <c r="B152" s="35">
        <v>58</v>
      </c>
      <c r="C152" s="18">
        <v>356</v>
      </c>
      <c r="D152" s="36">
        <f t="shared" si="4"/>
        <v>0.16292134831460675</v>
      </c>
      <c r="E152" s="35">
        <v>21</v>
      </c>
      <c r="F152" s="19">
        <v>17</v>
      </c>
      <c r="G152" s="31"/>
      <c r="H152" s="19"/>
      <c r="I152" s="31"/>
      <c r="J152" s="19"/>
      <c r="K152" s="31"/>
      <c r="L152" s="19"/>
      <c r="M152" s="31"/>
      <c r="N152" s="19"/>
      <c r="O152" s="31"/>
      <c r="P152" s="19"/>
      <c r="Q152" s="31">
        <v>36</v>
      </c>
      <c r="R152" s="19">
        <v>4</v>
      </c>
      <c r="S152" s="31">
        <v>3</v>
      </c>
      <c r="T152" s="19">
        <v>1</v>
      </c>
      <c r="U152" s="31">
        <v>0</v>
      </c>
      <c r="V152" s="19">
        <v>1</v>
      </c>
      <c r="W152" s="31"/>
      <c r="X152" s="18"/>
      <c r="Y152" s="18"/>
      <c r="Z152" s="18"/>
      <c r="AA152" s="18"/>
      <c r="AB152" s="18"/>
      <c r="AC152" s="18"/>
      <c r="AD152" s="19"/>
    </row>
    <row r="153" spans="1:30" ht="12.75">
      <c r="A153" s="27" t="s">
        <v>194</v>
      </c>
      <c r="B153" s="35">
        <v>70</v>
      </c>
      <c r="C153" s="18">
        <v>507</v>
      </c>
      <c r="D153" s="36">
        <f t="shared" si="4"/>
        <v>0.13806706114398423</v>
      </c>
      <c r="E153" s="35"/>
      <c r="F153" s="19"/>
      <c r="G153" s="31">
        <v>22</v>
      </c>
      <c r="H153" s="19">
        <v>38</v>
      </c>
      <c r="I153" s="31"/>
      <c r="J153" s="19"/>
      <c r="K153" s="31"/>
      <c r="L153" s="19"/>
      <c r="M153" s="31"/>
      <c r="N153" s="19"/>
      <c r="O153" s="31"/>
      <c r="P153" s="19"/>
      <c r="Q153" s="31">
        <v>26</v>
      </c>
      <c r="R153" s="19">
        <v>33</v>
      </c>
      <c r="S153" s="31">
        <v>3</v>
      </c>
      <c r="T153" s="19">
        <v>1</v>
      </c>
      <c r="U153" s="31">
        <v>0</v>
      </c>
      <c r="V153" s="19">
        <v>0</v>
      </c>
      <c r="W153" s="31">
        <v>18</v>
      </c>
      <c r="X153" s="18">
        <v>4</v>
      </c>
      <c r="Y153" s="18">
        <v>1</v>
      </c>
      <c r="Z153" s="18">
        <v>11</v>
      </c>
      <c r="AA153" s="18">
        <v>6</v>
      </c>
      <c r="AB153" s="18">
        <v>2</v>
      </c>
      <c r="AC153" s="18">
        <v>9</v>
      </c>
      <c r="AD153" s="19">
        <v>10</v>
      </c>
    </row>
    <row r="154" spans="1:30" ht="12.75">
      <c r="A154" s="27" t="s">
        <v>195</v>
      </c>
      <c r="B154" s="35">
        <v>66</v>
      </c>
      <c r="C154" s="18">
        <v>897</v>
      </c>
      <c r="D154" s="36">
        <f t="shared" si="4"/>
        <v>0.07357859531772576</v>
      </c>
      <c r="E154" s="35"/>
      <c r="F154" s="19"/>
      <c r="G154" s="31">
        <v>31</v>
      </c>
      <c r="H154" s="19">
        <v>22</v>
      </c>
      <c r="I154" s="31"/>
      <c r="J154" s="19"/>
      <c r="K154" s="31"/>
      <c r="L154" s="19"/>
      <c r="M154" s="31"/>
      <c r="N154" s="19"/>
      <c r="O154" s="31"/>
      <c r="P154" s="19"/>
      <c r="Q154" s="31">
        <v>24</v>
      </c>
      <c r="R154" s="19">
        <v>31</v>
      </c>
      <c r="S154" s="31">
        <v>1</v>
      </c>
      <c r="T154" s="19">
        <v>4</v>
      </c>
      <c r="U154" s="31">
        <v>0</v>
      </c>
      <c r="V154" s="19">
        <v>0</v>
      </c>
      <c r="W154" s="31">
        <v>12</v>
      </c>
      <c r="X154" s="18">
        <v>2</v>
      </c>
      <c r="Y154" s="18">
        <v>1</v>
      </c>
      <c r="Z154" s="18">
        <v>4</v>
      </c>
      <c r="AA154" s="18">
        <v>6</v>
      </c>
      <c r="AB154" s="18">
        <v>2</v>
      </c>
      <c r="AC154" s="18">
        <v>12</v>
      </c>
      <c r="AD154" s="19">
        <v>9</v>
      </c>
    </row>
    <row r="155" spans="1:30" ht="12.75">
      <c r="A155" s="27" t="s">
        <v>196</v>
      </c>
      <c r="B155" s="35">
        <v>16</v>
      </c>
      <c r="C155" s="18">
        <v>174</v>
      </c>
      <c r="D155" s="36">
        <f t="shared" si="4"/>
        <v>0.09195402298850575</v>
      </c>
      <c r="E155" s="35">
        <v>6</v>
      </c>
      <c r="F155" s="19">
        <v>6</v>
      </c>
      <c r="G155" s="31"/>
      <c r="H155" s="19"/>
      <c r="I155" s="31"/>
      <c r="J155" s="19"/>
      <c r="K155" s="31"/>
      <c r="L155" s="19"/>
      <c r="M155" s="31"/>
      <c r="N155" s="19"/>
      <c r="O155" s="31"/>
      <c r="P155" s="19"/>
      <c r="Q155" s="31">
        <v>8</v>
      </c>
      <c r="R155" s="19">
        <v>3</v>
      </c>
      <c r="S155" s="31">
        <v>1</v>
      </c>
      <c r="T155" s="19">
        <v>0</v>
      </c>
      <c r="U155" s="31">
        <v>0</v>
      </c>
      <c r="V155" s="19">
        <v>0</v>
      </c>
      <c r="W155" s="31">
        <v>5</v>
      </c>
      <c r="X155" s="18">
        <v>1</v>
      </c>
      <c r="Y155" s="18">
        <v>1</v>
      </c>
      <c r="Z155" s="18">
        <v>3</v>
      </c>
      <c r="AA155" s="18">
        <v>0</v>
      </c>
      <c r="AB155" s="18">
        <v>0</v>
      </c>
      <c r="AC155" s="18">
        <v>1</v>
      </c>
      <c r="AD155" s="19">
        <v>3</v>
      </c>
    </row>
    <row r="156" spans="1:30" ht="12.75">
      <c r="A156" s="27" t="s">
        <v>183</v>
      </c>
      <c r="B156" s="35">
        <v>101</v>
      </c>
      <c r="C156" s="18">
        <v>491</v>
      </c>
      <c r="D156" s="36">
        <f t="shared" si="4"/>
        <v>0.20570264765784113</v>
      </c>
      <c r="E156" s="35"/>
      <c r="F156" s="19"/>
      <c r="G156" s="31">
        <v>20</v>
      </c>
      <c r="H156" s="19">
        <v>58</v>
      </c>
      <c r="I156" s="31"/>
      <c r="J156" s="19"/>
      <c r="K156" s="31"/>
      <c r="L156" s="19"/>
      <c r="M156" s="31"/>
      <c r="N156" s="19"/>
      <c r="O156" s="31"/>
      <c r="P156" s="19"/>
      <c r="Q156" s="31">
        <v>72</v>
      </c>
      <c r="R156" s="19">
        <v>10</v>
      </c>
      <c r="S156" s="31">
        <v>0</v>
      </c>
      <c r="T156" s="19">
        <v>1</v>
      </c>
      <c r="U156" s="31">
        <v>1</v>
      </c>
      <c r="V156" s="19">
        <v>0</v>
      </c>
      <c r="W156" s="31"/>
      <c r="X156" s="18"/>
      <c r="Y156" s="18"/>
      <c r="Z156" s="18"/>
      <c r="AA156" s="18"/>
      <c r="AB156" s="18"/>
      <c r="AC156" s="18"/>
      <c r="AD156" s="19"/>
    </row>
    <row r="157" spans="1:30" ht="12.75">
      <c r="A157" s="27" t="s">
        <v>184</v>
      </c>
      <c r="B157" s="35">
        <v>51</v>
      </c>
      <c r="C157" s="18">
        <v>410</v>
      </c>
      <c r="D157" s="36">
        <f t="shared" si="4"/>
        <v>0.12439024390243902</v>
      </c>
      <c r="E157" s="35"/>
      <c r="F157" s="19"/>
      <c r="G157" s="31">
        <v>11</v>
      </c>
      <c r="H157" s="19">
        <v>25</v>
      </c>
      <c r="I157" s="31"/>
      <c r="J157" s="19"/>
      <c r="K157" s="31"/>
      <c r="L157" s="19"/>
      <c r="M157" s="31"/>
      <c r="N157" s="19"/>
      <c r="O157" s="31"/>
      <c r="P157" s="19"/>
      <c r="Q157" s="31">
        <v>15</v>
      </c>
      <c r="R157" s="19">
        <v>22</v>
      </c>
      <c r="S157" s="31">
        <v>2</v>
      </c>
      <c r="T157" s="19">
        <v>1</v>
      </c>
      <c r="U157" s="31">
        <v>0</v>
      </c>
      <c r="V157" s="19">
        <v>1</v>
      </c>
      <c r="W157" s="31"/>
      <c r="X157" s="18"/>
      <c r="Y157" s="18"/>
      <c r="Z157" s="18"/>
      <c r="AA157" s="18"/>
      <c r="AB157" s="18"/>
      <c r="AC157" s="18"/>
      <c r="AD157" s="19"/>
    </row>
    <row r="158" spans="1:30" ht="12.75">
      <c r="A158" s="27" t="s">
        <v>185</v>
      </c>
      <c r="B158" s="35">
        <v>110</v>
      </c>
      <c r="C158" s="18">
        <v>762</v>
      </c>
      <c r="D158" s="36">
        <f t="shared" si="4"/>
        <v>0.14435695538057744</v>
      </c>
      <c r="E158" s="35"/>
      <c r="F158" s="19"/>
      <c r="G158" s="31">
        <v>28</v>
      </c>
      <c r="H158" s="19">
        <v>59</v>
      </c>
      <c r="I158" s="31"/>
      <c r="J158" s="19"/>
      <c r="K158" s="31"/>
      <c r="L158" s="19"/>
      <c r="M158" s="31"/>
      <c r="N158" s="19"/>
      <c r="O158" s="31"/>
      <c r="P158" s="19"/>
      <c r="Q158" s="31">
        <v>47</v>
      </c>
      <c r="R158" s="19">
        <v>40</v>
      </c>
      <c r="S158" s="31">
        <v>3</v>
      </c>
      <c r="T158" s="19">
        <v>1</v>
      </c>
      <c r="U158" s="31">
        <v>0</v>
      </c>
      <c r="V158" s="19">
        <v>1</v>
      </c>
      <c r="W158" s="31"/>
      <c r="X158" s="18"/>
      <c r="Y158" s="18"/>
      <c r="Z158" s="18"/>
      <c r="AA158" s="18"/>
      <c r="AB158" s="18"/>
      <c r="AC158" s="18"/>
      <c r="AD158" s="19"/>
    </row>
    <row r="159" spans="1:30" ht="12.75">
      <c r="A159" s="27" t="s">
        <v>186</v>
      </c>
      <c r="B159" s="35">
        <v>66</v>
      </c>
      <c r="C159" s="18">
        <v>406</v>
      </c>
      <c r="D159" s="36">
        <f t="shared" si="4"/>
        <v>0.1625615763546798</v>
      </c>
      <c r="E159" s="35"/>
      <c r="F159" s="19"/>
      <c r="G159" s="31">
        <v>18</v>
      </c>
      <c r="H159" s="19">
        <v>37</v>
      </c>
      <c r="I159" s="31"/>
      <c r="J159" s="19"/>
      <c r="K159" s="31"/>
      <c r="L159" s="19"/>
      <c r="M159" s="31"/>
      <c r="N159" s="19"/>
      <c r="O159" s="31"/>
      <c r="P159" s="19"/>
      <c r="Q159" s="31">
        <v>28</v>
      </c>
      <c r="R159" s="19">
        <v>29</v>
      </c>
      <c r="S159" s="31">
        <v>1</v>
      </c>
      <c r="T159" s="19">
        <v>1</v>
      </c>
      <c r="U159" s="31">
        <v>1</v>
      </c>
      <c r="V159" s="19">
        <v>0</v>
      </c>
      <c r="W159" s="31"/>
      <c r="X159" s="18"/>
      <c r="Y159" s="18"/>
      <c r="Z159" s="18"/>
      <c r="AA159" s="18"/>
      <c r="AB159" s="18"/>
      <c r="AC159" s="18"/>
      <c r="AD159" s="19"/>
    </row>
    <row r="160" spans="1:30" ht="12.75">
      <c r="A160" s="27" t="s">
        <v>187</v>
      </c>
      <c r="B160" s="35">
        <v>54</v>
      </c>
      <c r="C160" s="18">
        <v>380</v>
      </c>
      <c r="D160" s="36">
        <f t="shared" si="4"/>
        <v>0.14210526315789473</v>
      </c>
      <c r="E160" s="35"/>
      <c r="F160" s="19"/>
      <c r="G160" s="31">
        <v>16</v>
      </c>
      <c r="H160" s="19">
        <v>30</v>
      </c>
      <c r="I160" s="31"/>
      <c r="J160" s="19"/>
      <c r="K160" s="31"/>
      <c r="L160" s="19"/>
      <c r="M160" s="31"/>
      <c r="N160" s="19"/>
      <c r="O160" s="31"/>
      <c r="P160" s="19"/>
      <c r="Q160" s="31">
        <v>31</v>
      </c>
      <c r="R160" s="19">
        <v>16</v>
      </c>
      <c r="S160" s="31">
        <v>0</v>
      </c>
      <c r="T160" s="19">
        <v>3</v>
      </c>
      <c r="U160" s="31">
        <v>0</v>
      </c>
      <c r="V160" s="19">
        <v>0</v>
      </c>
      <c r="W160" s="31"/>
      <c r="X160" s="18"/>
      <c r="Y160" s="18"/>
      <c r="Z160" s="18"/>
      <c r="AA160" s="18"/>
      <c r="AB160" s="18"/>
      <c r="AC160" s="18"/>
      <c r="AD160" s="19"/>
    </row>
    <row r="161" spans="1:30" ht="12.75">
      <c r="A161" s="27" t="s">
        <v>210</v>
      </c>
      <c r="B161" s="35">
        <v>66</v>
      </c>
      <c r="C161" s="18">
        <v>757</v>
      </c>
      <c r="D161" s="36">
        <f t="shared" si="4"/>
        <v>0.08718626155878467</v>
      </c>
      <c r="E161" s="35"/>
      <c r="F161" s="19"/>
      <c r="G161" s="31"/>
      <c r="H161" s="19"/>
      <c r="I161" s="31"/>
      <c r="J161" s="19"/>
      <c r="K161" s="31"/>
      <c r="L161" s="19"/>
      <c r="M161" s="31"/>
      <c r="N161" s="19"/>
      <c r="O161" s="31"/>
      <c r="P161" s="19"/>
      <c r="Q161" s="31">
        <v>31</v>
      </c>
      <c r="R161" s="19">
        <v>26</v>
      </c>
      <c r="S161" s="31">
        <v>2</v>
      </c>
      <c r="T161" s="19">
        <v>2</v>
      </c>
      <c r="U161" s="31">
        <v>1</v>
      </c>
      <c r="V161" s="19">
        <v>1</v>
      </c>
      <c r="W161" s="31"/>
      <c r="X161" s="18"/>
      <c r="Y161" s="18"/>
      <c r="Z161" s="18"/>
      <c r="AA161" s="18"/>
      <c r="AB161" s="18"/>
      <c r="AC161" s="18"/>
      <c r="AD161" s="19"/>
    </row>
    <row r="162" spans="1:30" ht="12.75">
      <c r="A162" s="27" t="s">
        <v>211</v>
      </c>
      <c r="B162" s="35">
        <v>39</v>
      </c>
      <c r="C162" s="18">
        <v>326</v>
      </c>
      <c r="D162" s="36">
        <f t="shared" si="4"/>
        <v>0.1196319018404908</v>
      </c>
      <c r="E162" s="35"/>
      <c r="F162" s="19"/>
      <c r="G162" s="31"/>
      <c r="H162" s="19"/>
      <c r="I162" s="31"/>
      <c r="J162" s="19"/>
      <c r="K162" s="31"/>
      <c r="L162" s="19"/>
      <c r="M162" s="31"/>
      <c r="N162" s="19"/>
      <c r="O162" s="31"/>
      <c r="P162" s="19"/>
      <c r="Q162" s="31">
        <v>13</v>
      </c>
      <c r="R162" s="19">
        <v>19</v>
      </c>
      <c r="S162" s="31">
        <v>2</v>
      </c>
      <c r="T162" s="19">
        <v>2</v>
      </c>
      <c r="U162" s="31">
        <v>1</v>
      </c>
      <c r="V162" s="19">
        <v>0</v>
      </c>
      <c r="W162" s="31"/>
      <c r="X162" s="18"/>
      <c r="Y162" s="18"/>
      <c r="Z162" s="18"/>
      <c r="AA162" s="18"/>
      <c r="AB162" s="18"/>
      <c r="AC162" s="18"/>
      <c r="AD162" s="19"/>
    </row>
    <row r="163" spans="1:30" ht="12.75">
      <c r="A163" s="27" t="s">
        <v>212</v>
      </c>
      <c r="B163" s="35">
        <v>80</v>
      </c>
      <c r="C163" s="18">
        <v>623</v>
      </c>
      <c r="D163" s="36">
        <f t="shared" si="4"/>
        <v>0.12841091492776885</v>
      </c>
      <c r="E163" s="35"/>
      <c r="F163" s="19"/>
      <c r="G163" s="31"/>
      <c r="H163" s="19"/>
      <c r="I163" s="31"/>
      <c r="J163" s="19"/>
      <c r="K163" s="31"/>
      <c r="L163" s="19"/>
      <c r="M163" s="31"/>
      <c r="N163" s="19"/>
      <c r="O163" s="31"/>
      <c r="P163" s="19"/>
      <c r="Q163" s="31">
        <v>18</v>
      </c>
      <c r="R163" s="19">
        <v>49</v>
      </c>
      <c r="S163" s="31">
        <v>0</v>
      </c>
      <c r="T163" s="19">
        <v>5</v>
      </c>
      <c r="U163" s="31">
        <v>0</v>
      </c>
      <c r="V163" s="19">
        <v>0</v>
      </c>
      <c r="W163" s="31"/>
      <c r="X163" s="18"/>
      <c r="Y163" s="18"/>
      <c r="Z163" s="18"/>
      <c r="AA163" s="18"/>
      <c r="AB163" s="18"/>
      <c r="AC163" s="18"/>
      <c r="AD163" s="19"/>
    </row>
    <row r="164" spans="1:30" ht="12.75">
      <c r="A164" s="27" t="s">
        <v>213</v>
      </c>
      <c r="B164" s="35">
        <v>50</v>
      </c>
      <c r="C164" s="18">
        <v>383</v>
      </c>
      <c r="D164" s="36">
        <f aca="true" t="shared" si="5" ref="D164:D172">(B164/C164)</f>
        <v>0.13054830287206268</v>
      </c>
      <c r="E164" s="35"/>
      <c r="F164" s="19"/>
      <c r="G164" s="31"/>
      <c r="H164" s="19"/>
      <c r="I164" s="31"/>
      <c r="J164" s="19"/>
      <c r="K164" s="31"/>
      <c r="L164" s="19"/>
      <c r="M164" s="31"/>
      <c r="N164" s="19"/>
      <c r="O164" s="31"/>
      <c r="P164" s="19"/>
      <c r="Q164" s="31">
        <v>23</v>
      </c>
      <c r="R164" s="19">
        <v>17</v>
      </c>
      <c r="S164" s="31">
        <v>1</v>
      </c>
      <c r="T164" s="19">
        <v>2</v>
      </c>
      <c r="U164" s="31">
        <v>0</v>
      </c>
      <c r="V164" s="19">
        <v>1</v>
      </c>
      <c r="W164" s="31"/>
      <c r="X164" s="18"/>
      <c r="Y164" s="18"/>
      <c r="Z164" s="18"/>
      <c r="AA164" s="18"/>
      <c r="AB164" s="18"/>
      <c r="AC164" s="18"/>
      <c r="AD164" s="19"/>
    </row>
    <row r="165" spans="1:30" ht="12.75">
      <c r="A165" s="27" t="s">
        <v>197</v>
      </c>
      <c r="B165" s="35">
        <v>162</v>
      </c>
      <c r="C165" s="18">
        <v>934</v>
      </c>
      <c r="D165" s="36">
        <f t="shared" si="5"/>
        <v>0.1734475374732334</v>
      </c>
      <c r="E165" s="35"/>
      <c r="F165" s="19"/>
      <c r="G165" s="31">
        <v>39</v>
      </c>
      <c r="H165" s="19">
        <v>110</v>
      </c>
      <c r="I165" s="31"/>
      <c r="J165" s="19"/>
      <c r="K165" s="31"/>
      <c r="L165" s="19"/>
      <c r="M165" s="31"/>
      <c r="N165" s="19"/>
      <c r="O165" s="31"/>
      <c r="P165" s="19"/>
      <c r="Q165" s="31">
        <v>87</v>
      </c>
      <c r="R165" s="19">
        <v>56</v>
      </c>
      <c r="S165" s="31">
        <v>5</v>
      </c>
      <c r="T165" s="19">
        <v>2</v>
      </c>
      <c r="U165" s="31">
        <v>0</v>
      </c>
      <c r="V165" s="19">
        <v>0</v>
      </c>
      <c r="W165" s="31"/>
      <c r="X165" s="18"/>
      <c r="Y165" s="18"/>
      <c r="Z165" s="18"/>
      <c r="AA165" s="18"/>
      <c r="AB165" s="18"/>
      <c r="AC165" s="18"/>
      <c r="AD165" s="19"/>
    </row>
    <row r="166" spans="1:30" ht="12.75">
      <c r="A166" s="27" t="s">
        <v>198</v>
      </c>
      <c r="B166" s="35">
        <v>120</v>
      </c>
      <c r="C166" s="18">
        <v>619</v>
      </c>
      <c r="D166" s="36">
        <f t="shared" si="5"/>
        <v>0.1938610662358643</v>
      </c>
      <c r="E166" s="35"/>
      <c r="F166" s="19"/>
      <c r="G166" s="31">
        <v>22</v>
      </c>
      <c r="H166" s="19">
        <v>79</v>
      </c>
      <c r="I166" s="31"/>
      <c r="J166" s="19"/>
      <c r="K166" s="31"/>
      <c r="L166" s="19"/>
      <c r="M166" s="31"/>
      <c r="N166" s="19"/>
      <c r="O166" s="31"/>
      <c r="P166" s="19"/>
      <c r="Q166" s="31">
        <v>83</v>
      </c>
      <c r="R166" s="19">
        <v>20</v>
      </c>
      <c r="S166" s="31">
        <v>8</v>
      </c>
      <c r="T166" s="19">
        <v>1</v>
      </c>
      <c r="U166" s="31">
        <v>0</v>
      </c>
      <c r="V166" s="19">
        <v>0</v>
      </c>
      <c r="W166" s="31"/>
      <c r="X166" s="18"/>
      <c r="Y166" s="18"/>
      <c r="Z166" s="18"/>
      <c r="AA166" s="18"/>
      <c r="AB166" s="18"/>
      <c r="AC166" s="18"/>
      <c r="AD166" s="19"/>
    </row>
    <row r="167" spans="1:30" ht="12.75">
      <c r="A167" s="27" t="s">
        <v>199</v>
      </c>
      <c r="B167" s="35">
        <v>148</v>
      </c>
      <c r="C167" s="18">
        <v>575</v>
      </c>
      <c r="D167" s="36">
        <f t="shared" si="5"/>
        <v>0.2573913043478261</v>
      </c>
      <c r="E167" s="35"/>
      <c r="F167" s="19"/>
      <c r="G167" s="31">
        <v>28</v>
      </c>
      <c r="H167" s="19">
        <v>108</v>
      </c>
      <c r="I167" s="31"/>
      <c r="J167" s="19"/>
      <c r="K167" s="31"/>
      <c r="L167" s="19"/>
      <c r="M167" s="31"/>
      <c r="N167" s="19"/>
      <c r="O167" s="31"/>
      <c r="P167" s="19"/>
      <c r="Q167" s="31">
        <v>100</v>
      </c>
      <c r="R167" s="19">
        <v>31</v>
      </c>
      <c r="S167" s="31">
        <v>1</v>
      </c>
      <c r="T167" s="19">
        <v>3</v>
      </c>
      <c r="U167" s="31">
        <v>0</v>
      </c>
      <c r="V167" s="19">
        <v>0</v>
      </c>
      <c r="W167" s="31"/>
      <c r="X167" s="18"/>
      <c r="Y167" s="18"/>
      <c r="Z167" s="18"/>
      <c r="AA167" s="18"/>
      <c r="AB167" s="18"/>
      <c r="AC167" s="18"/>
      <c r="AD167" s="19"/>
    </row>
    <row r="168" spans="1:30" ht="12.75">
      <c r="A168" s="27" t="s">
        <v>200</v>
      </c>
      <c r="B168" s="35">
        <v>62</v>
      </c>
      <c r="C168" s="18">
        <v>481</v>
      </c>
      <c r="D168" s="36">
        <f t="shared" si="5"/>
        <v>0.1288981288981289</v>
      </c>
      <c r="E168" s="35"/>
      <c r="F168" s="19"/>
      <c r="G168" s="31"/>
      <c r="H168" s="19"/>
      <c r="I168" s="31"/>
      <c r="J168" s="19"/>
      <c r="K168" s="31"/>
      <c r="L168" s="19"/>
      <c r="M168" s="31"/>
      <c r="N168" s="19"/>
      <c r="O168" s="31"/>
      <c r="P168" s="19"/>
      <c r="Q168" s="31">
        <v>8</v>
      </c>
      <c r="R168" s="19">
        <v>49</v>
      </c>
      <c r="S168" s="31">
        <v>1</v>
      </c>
      <c r="T168" s="19">
        <v>0</v>
      </c>
      <c r="U168" s="31">
        <v>0</v>
      </c>
      <c r="V168" s="19">
        <v>0</v>
      </c>
      <c r="W168" s="31"/>
      <c r="X168" s="18"/>
      <c r="Y168" s="18"/>
      <c r="Z168" s="18"/>
      <c r="AA168" s="18"/>
      <c r="AB168" s="18"/>
      <c r="AC168" s="18"/>
      <c r="AD168" s="19"/>
    </row>
    <row r="169" spans="1:30" ht="12.75">
      <c r="A169" s="27" t="s">
        <v>201</v>
      </c>
      <c r="B169" s="35">
        <v>86</v>
      </c>
      <c r="C169" s="18">
        <v>565</v>
      </c>
      <c r="D169" s="36">
        <f t="shared" si="5"/>
        <v>0.15221238938053097</v>
      </c>
      <c r="E169" s="35"/>
      <c r="F169" s="19"/>
      <c r="G169" s="31"/>
      <c r="H169" s="19"/>
      <c r="I169" s="31"/>
      <c r="J169" s="19"/>
      <c r="K169" s="31"/>
      <c r="L169" s="19"/>
      <c r="M169" s="31"/>
      <c r="N169" s="19"/>
      <c r="O169" s="31"/>
      <c r="P169" s="19"/>
      <c r="Q169" s="31">
        <v>14</v>
      </c>
      <c r="R169" s="19">
        <v>54</v>
      </c>
      <c r="S169" s="31">
        <v>3</v>
      </c>
      <c r="T169" s="19">
        <v>4</v>
      </c>
      <c r="U169" s="31">
        <v>0</v>
      </c>
      <c r="V169" s="19">
        <v>0</v>
      </c>
      <c r="W169" s="31"/>
      <c r="X169" s="18"/>
      <c r="Y169" s="18"/>
      <c r="Z169" s="18"/>
      <c r="AA169" s="18"/>
      <c r="AB169" s="18"/>
      <c r="AC169" s="18"/>
      <c r="AD169" s="19"/>
    </row>
    <row r="170" spans="1:30" ht="12.75">
      <c r="A170" s="27" t="s">
        <v>202</v>
      </c>
      <c r="B170" s="35">
        <v>84</v>
      </c>
      <c r="C170" s="18">
        <v>510</v>
      </c>
      <c r="D170" s="36">
        <f t="shared" si="5"/>
        <v>0.16470588235294117</v>
      </c>
      <c r="E170" s="35"/>
      <c r="F170" s="19"/>
      <c r="G170" s="31"/>
      <c r="H170" s="19"/>
      <c r="I170" s="31"/>
      <c r="J170" s="19"/>
      <c r="K170" s="31"/>
      <c r="L170" s="19"/>
      <c r="M170" s="31"/>
      <c r="N170" s="19"/>
      <c r="O170" s="31"/>
      <c r="P170" s="19"/>
      <c r="Q170" s="31">
        <v>17</v>
      </c>
      <c r="R170" s="19">
        <v>55</v>
      </c>
      <c r="S170" s="31">
        <v>1</v>
      </c>
      <c r="T170" s="19">
        <v>2</v>
      </c>
      <c r="U170" s="31">
        <v>1</v>
      </c>
      <c r="V170" s="19">
        <v>1</v>
      </c>
      <c r="W170" s="31"/>
      <c r="X170" s="18"/>
      <c r="Y170" s="18"/>
      <c r="Z170" s="18"/>
      <c r="AA170" s="18"/>
      <c r="AB170" s="18"/>
      <c r="AC170" s="18"/>
      <c r="AD170" s="19"/>
    </row>
    <row r="171" spans="1:30" ht="12.75">
      <c r="A171" s="27" t="s">
        <v>203</v>
      </c>
      <c r="B171" s="35">
        <v>22</v>
      </c>
      <c r="C171" s="18">
        <v>547</v>
      </c>
      <c r="D171" s="36">
        <f t="shared" si="5"/>
        <v>0.04021937842778794</v>
      </c>
      <c r="E171" s="35"/>
      <c r="F171" s="19"/>
      <c r="G171" s="31"/>
      <c r="H171" s="19"/>
      <c r="I171" s="31"/>
      <c r="J171" s="19"/>
      <c r="K171" s="31"/>
      <c r="L171" s="19"/>
      <c r="M171" s="31"/>
      <c r="N171" s="19"/>
      <c r="O171" s="31"/>
      <c r="P171" s="19"/>
      <c r="Q171" s="31">
        <v>3</v>
      </c>
      <c r="R171" s="19">
        <v>14</v>
      </c>
      <c r="S171" s="31">
        <v>0</v>
      </c>
      <c r="T171" s="19">
        <v>0</v>
      </c>
      <c r="U171" s="31">
        <v>0</v>
      </c>
      <c r="V171" s="19">
        <v>0</v>
      </c>
      <c r="W171" s="31"/>
      <c r="X171" s="18"/>
      <c r="Y171" s="18"/>
      <c r="Z171" s="18"/>
      <c r="AA171" s="18"/>
      <c r="AB171" s="18"/>
      <c r="AC171" s="18"/>
      <c r="AD171" s="19"/>
    </row>
    <row r="172" spans="1:30" ht="13.5" thickBot="1">
      <c r="A172" s="28" t="s">
        <v>204</v>
      </c>
      <c r="B172" s="37">
        <v>38</v>
      </c>
      <c r="C172" s="20">
        <v>384</v>
      </c>
      <c r="D172" s="38">
        <f t="shared" si="5"/>
        <v>0.09895833333333333</v>
      </c>
      <c r="E172" s="37"/>
      <c r="F172" s="21"/>
      <c r="G172" s="32"/>
      <c r="H172" s="21"/>
      <c r="I172" s="32"/>
      <c r="J172" s="21"/>
      <c r="K172" s="32"/>
      <c r="L172" s="21"/>
      <c r="M172" s="32"/>
      <c r="N172" s="21"/>
      <c r="O172" s="32"/>
      <c r="P172" s="21"/>
      <c r="Q172" s="32">
        <v>11</v>
      </c>
      <c r="R172" s="21">
        <v>18</v>
      </c>
      <c r="S172" s="32">
        <v>3</v>
      </c>
      <c r="T172" s="21">
        <v>0</v>
      </c>
      <c r="U172" s="32">
        <v>0</v>
      </c>
      <c r="V172" s="21">
        <v>0</v>
      </c>
      <c r="W172" s="32"/>
      <c r="X172" s="20"/>
      <c r="Y172" s="20"/>
      <c r="Z172" s="20"/>
      <c r="AA172" s="20"/>
      <c r="AB172" s="20"/>
      <c r="AC172" s="20"/>
      <c r="AD172" s="21"/>
    </row>
    <row r="173" spans="1:30" s="6" customFormat="1" ht="13.5" thickBot="1">
      <c r="A173" s="53"/>
      <c r="B173" s="54"/>
      <c r="C173" s="54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247" s="8" customFormat="1" ht="13.5" thickBot="1">
      <c r="A174" s="29" t="s">
        <v>28</v>
      </c>
      <c r="B174" s="22">
        <f>SUM(B4:B172)</f>
        <v>19014</v>
      </c>
      <c r="C174" s="23">
        <f>SUM(C4:C172)</f>
        <v>93881</v>
      </c>
      <c r="D174" s="39">
        <f>(B174/C174)</f>
        <v>0.2025329938965286</v>
      </c>
      <c r="E174" s="22">
        <f aca="true" t="shared" si="6" ref="E174:AD174">SUM(E4:E172)</f>
        <v>145</v>
      </c>
      <c r="F174" s="24">
        <f t="shared" si="6"/>
        <v>129</v>
      </c>
      <c r="G174" s="33">
        <f t="shared" si="6"/>
        <v>982</v>
      </c>
      <c r="H174" s="24">
        <f t="shared" si="6"/>
        <v>1616</v>
      </c>
      <c r="I174" s="33">
        <f t="shared" si="6"/>
        <v>2406</v>
      </c>
      <c r="J174" s="24">
        <f t="shared" si="6"/>
        <v>4885</v>
      </c>
      <c r="K174" s="33">
        <f t="shared" si="6"/>
        <v>668</v>
      </c>
      <c r="L174" s="24">
        <f t="shared" si="6"/>
        <v>380</v>
      </c>
      <c r="M174" s="33">
        <f t="shared" si="6"/>
        <v>1393</v>
      </c>
      <c r="N174" s="24">
        <f t="shared" si="6"/>
        <v>1168</v>
      </c>
      <c r="O174" s="33">
        <f t="shared" si="6"/>
        <v>1264</v>
      </c>
      <c r="P174" s="24">
        <f t="shared" si="6"/>
        <v>1003</v>
      </c>
      <c r="Q174" s="33">
        <f t="shared" si="6"/>
        <v>6849</v>
      </c>
      <c r="R174" s="24">
        <f t="shared" si="6"/>
        <v>8346</v>
      </c>
      <c r="S174" s="33">
        <f t="shared" si="6"/>
        <v>372</v>
      </c>
      <c r="T174" s="24">
        <f t="shared" si="6"/>
        <v>437</v>
      </c>
      <c r="U174" s="33">
        <f t="shared" si="6"/>
        <v>64</v>
      </c>
      <c r="V174" s="24">
        <f t="shared" si="6"/>
        <v>50</v>
      </c>
      <c r="W174" s="33">
        <f t="shared" si="6"/>
        <v>591</v>
      </c>
      <c r="X174" s="23">
        <f t="shared" si="6"/>
        <v>209</v>
      </c>
      <c r="Y174" s="23">
        <f t="shared" si="6"/>
        <v>48</v>
      </c>
      <c r="Z174" s="23">
        <f t="shared" si="6"/>
        <v>547</v>
      </c>
      <c r="AA174" s="23">
        <f t="shared" si="6"/>
        <v>223</v>
      </c>
      <c r="AB174" s="23">
        <f t="shared" si="6"/>
        <v>72</v>
      </c>
      <c r="AC174" s="23">
        <f t="shared" si="6"/>
        <v>561</v>
      </c>
      <c r="AD174" s="24">
        <f t="shared" si="6"/>
        <v>466</v>
      </c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</row>
    <row r="175" spans="1:30" ht="12.75">
      <c r="A175" s="5"/>
      <c r="D175" s="9"/>
      <c r="F175" s="5"/>
      <c r="H175" s="5"/>
      <c r="J175" s="5"/>
      <c r="L175" s="5"/>
      <c r="N175" s="5"/>
      <c r="P175" s="5"/>
      <c r="R175" s="5"/>
      <c r="T175" s="5"/>
      <c r="V175" s="5"/>
      <c r="AD175" s="5"/>
    </row>
    <row r="176" spans="1:30" ht="12.75">
      <c r="A176" s="5"/>
      <c r="D176" s="9"/>
      <c r="F176" s="5"/>
      <c r="H176" s="5"/>
      <c r="J176" s="5"/>
      <c r="L176" s="5"/>
      <c r="N176" s="5"/>
      <c r="P176" s="5"/>
      <c r="R176" s="5"/>
      <c r="T176" s="5"/>
      <c r="V176" s="5"/>
      <c r="AD176" s="5"/>
    </row>
    <row r="177" spans="1:30" ht="12.75">
      <c r="A177" s="5"/>
      <c r="D177" s="9"/>
      <c r="F177" s="5"/>
      <c r="H177" s="5"/>
      <c r="J177" s="5"/>
      <c r="L177" s="5"/>
      <c r="N177" s="5"/>
      <c r="P177" s="5"/>
      <c r="R177" s="5"/>
      <c r="T177" s="5"/>
      <c r="V177" s="5"/>
      <c r="AD177" s="5"/>
    </row>
    <row r="178" spans="1:30" ht="12.75">
      <c r="A178" s="5"/>
      <c r="D178" s="9"/>
      <c r="F178" s="5"/>
      <c r="H178" s="5"/>
      <c r="J178" s="5"/>
      <c r="L178" s="5"/>
      <c r="N178" s="5"/>
      <c r="P178" s="5"/>
      <c r="R178" s="5"/>
      <c r="T178" s="5"/>
      <c r="V178" s="5"/>
      <c r="AD178" s="5"/>
    </row>
    <row r="179" spans="1:30" ht="12.75">
      <c r="A179" s="5"/>
      <c r="D179" s="9"/>
      <c r="F179" s="5"/>
      <c r="H179" s="5"/>
      <c r="J179" s="5"/>
      <c r="L179" s="5"/>
      <c r="N179" s="5"/>
      <c r="P179" s="5"/>
      <c r="R179" s="5"/>
      <c r="T179" s="5"/>
      <c r="V179" s="5"/>
      <c r="AD179" s="5"/>
    </row>
    <row r="180" spans="1:30" ht="12.75">
      <c r="A180" s="5"/>
      <c r="D180" s="9"/>
      <c r="F180" s="5"/>
      <c r="H180" s="5"/>
      <c r="J180" s="5"/>
      <c r="L180" s="5"/>
      <c r="N180" s="5"/>
      <c r="P180" s="5"/>
      <c r="R180" s="5"/>
      <c r="T180" s="5"/>
      <c r="V180" s="5"/>
      <c r="AD180" s="5"/>
    </row>
    <row r="181" spans="1:30" ht="12.75">
      <c r="A181" s="5"/>
      <c r="D181" s="9"/>
      <c r="F181" s="5"/>
      <c r="H181" s="5"/>
      <c r="J181" s="5"/>
      <c r="L181" s="5"/>
      <c r="N181" s="5"/>
      <c r="P181" s="5"/>
      <c r="R181" s="5"/>
      <c r="T181" s="5"/>
      <c r="V181" s="5"/>
      <c r="AD181" s="5"/>
    </row>
    <row r="182" spans="1:30" ht="12.75">
      <c r="A182" s="5"/>
      <c r="D182" s="9"/>
      <c r="F182" s="5"/>
      <c r="H182" s="5"/>
      <c r="J182" s="5"/>
      <c r="L182" s="5"/>
      <c r="N182" s="5"/>
      <c r="P182" s="5"/>
      <c r="R182" s="5"/>
      <c r="T182" s="5"/>
      <c r="V182" s="5"/>
      <c r="AD182" s="5"/>
    </row>
    <row r="183" spans="1:30" ht="12.75">
      <c r="A183" s="5"/>
      <c r="D183" s="9"/>
      <c r="F183" s="5"/>
      <c r="H183" s="5"/>
      <c r="J183" s="5"/>
      <c r="L183" s="5"/>
      <c r="N183" s="5"/>
      <c r="P183" s="5"/>
      <c r="R183" s="5"/>
      <c r="T183" s="5"/>
      <c r="V183" s="5"/>
      <c r="AD183" s="5"/>
    </row>
    <row r="184" spans="1:30" ht="12.75">
      <c r="A184" s="5"/>
      <c r="D184" s="9"/>
      <c r="F184" s="5"/>
      <c r="H184" s="5"/>
      <c r="J184" s="5"/>
      <c r="L184" s="5"/>
      <c r="N184" s="5"/>
      <c r="P184" s="5"/>
      <c r="R184" s="5"/>
      <c r="T184" s="5"/>
      <c r="V184" s="5"/>
      <c r="AD184" s="5"/>
    </row>
    <row r="185" spans="1:30" ht="12.75">
      <c r="A185" s="5"/>
      <c r="D185" s="9"/>
      <c r="F185" s="5"/>
      <c r="H185" s="5"/>
      <c r="J185" s="5"/>
      <c r="L185" s="5"/>
      <c r="N185" s="5"/>
      <c r="P185" s="5"/>
      <c r="R185" s="5"/>
      <c r="T185" s="5"/>
      <c r="V185" s="5"/>
      <c r="AD185" s="5"/>
    </row>
    <row r="186" spans="1:30" ht="12.75">
      <c r="A186" s="5"/>
      <c r="D186" s="9"/>
      <c r="F186" s="5"/>
      <c r="H186" s="5"/>
      <c r="J186" s="5"/>
      <c r="L186" s="5"/>
      <c r="N186" s="5"/>
      <c r="P186" s="5"/>
      <c r="R186" s="5"/>
      <c r="T186" s="5"/>
      <c r="V186" s="5"/>
      <c r="AD186" s="5"/>
    </row>
    <row r="187" spans="1:30" ht="12.75">
      <c r="A187" s="5"/>
      <c r="D187" s="9"/>
      <c r="F187" s="5"/>
      <c r="H187" s="5"/>
      <c r="J187" s="5"/>
      <c r="L187" s="5"/>
      <c r="N187" s="5"/>
      <c r="P187" s="5"/>
      <c r="R187" s="5"/>
      <c r="T187" s="5"/>
      <c r="V187" s="5"/>
      <c r="AD187" s="5"/>
    </row>
    <row r="188" spans="1:30" ht="12.75">
      <c r="A188" s="5"/>
      <c r="D188" s="9"/>
      <c r="F188" s="5"/>
      <c r="H188" s="5"/>
      <c r="J188" s="5"/>
      <c r="L188" s="5"/>
      <c r="N188" s="5"/>
      <c r="P188" s="5"/>
      <c r="R188" s="5"/>
      <c r="T188" s="5"/>
      <c r="V188" s="5"/>
      <c r="AD188" s="5"/>
    </row>
    <row r="189" spans="1:30" ht="12.75">
      <c r="A189" s="5"/>
      <c r="D189" s="9"/>
      <c r="F189" s="5"/>
      <c r="H189" s="5"/>
      <c r="J189" s="5"/>
      <c r="L189" s="5"/>
      <c r="N189" s="5"/>
      <c r="P189" s="5"/>
      <c r="R189" s="5"/>
      <c r="T189" s="5"/>
      <c r="V189" s="5"/>
      <c r="AD189" s="5"/>
    </row>
    <row r="190" spans="1:30" ht="12.75">
      <c r="A190" s="5"/>
      <c r="D190" s="9"/>
      <c r="F190" s="5"/>
      <c r="H190" s="5"/>
      <c r="J190" s="5"/>
      <c r="L190" s="5"/>
      <c r="N190" s="5"/>
      <c r="P190" s="5"/>
      <c r="R190" s="5"/>
      <c r="T190" s="5"/>
      <c r="V190" s="5"/>
      <c r="AD190" s="5"/>
    </row>
    <row r="191" spans="1:30" ht="12.75">
      <c r="A191" s="5"/>
      <c r="D191" s="9"/>
      <c r="F191" s="5"/>
      <c r="H191" s="5"/>
      <c r="J191" s="5"/>
      <c r="L191" s="5"/>
      <c r="N191" s="5"/>
      <c r="P191" s="5"/>
      <c r="R191" s="5"/>
      <c r="T191" s="5"/>
      <c r="V191" s="5"/>
      <c r="AD191" s="5"/>
    </row>
    <row r="192" spans="1:30" ht="12.75">
      <c r="A192" s="5"/>
      <c r="D192" s="9"/>
      <c r="F192" s="5"/>
      <c r="H192" s="5"/>
      <c r="J192" s="5"/>
      <c r="L192" s="5"/>
      <c r="N192" s="5"/>
      <c r="P192" s="5"/>
      <c r="R192" s="5"/>
      <c r="T192" s="5"/>
      <c r="V192" s="5"/>
      <c r="AD192" s="5"/>
    </row>
    <row r="193" spans="1:30" ht="12.75">
      <c r="A193" s="5"/>
      <c r="D193" s="9"/>
      <c r="F193" s="5"/>
      <c r="H193" s="5"/>
      <c r="J193" s="5"/>
      <c r="L193" s="5"/>
      <c r="N193" s="5"/>
      <c r="P193" s="5"/>
      <c r="R193" s="5"/>
      <c r="T193" s="5"/>
      <c r="V193" s="5"/>
      <c r="AD193" s="5"/>
    </row>
    <row r="194" spans="1:30" ht="12.75">
      <c r="A194" s="5"/>
      <c r="D194" s="9"/>
      <c r="F194" s="5"/>
      <c r="H194" s="5"/>
      <c r="J194" s="5"/>
      <c r="L194" s="5"/>
      <c r="N194" s="5"/>
      <c r="P194" s="5"/>
      <c r="R194" s="5"/>
      <c r="T194" s="5"/>
      <c r="V194" s="5"/>
      <c r="AD194" s="5"/>
    </row>
    <row r="195" spans="1:30" ht="12.75">
      <c r="A195" s="5"/>
      <c r="D195" s="9"/>
      <c r="F195" s="5"/>
      <c r="H195" s="5"/>
      <c r="J195" s="5"/>
      <c r="L195" s="5"/>
      <c r="N195" s="5"/>
      <c r="P195" s="5"/>
      <c r="R195" s="5"/>
      <c r="T195" s="5"/>
      <c r="V195" s="5"/>
      <c r="AD195" s="5"/>
    </row>
    <row r="196" spans="1:30" ht="12.75">
      <c r="A196" s="5"/>
      <c r="D196" s="9"/>
      <c r="F196" s="5"/>
      <c r="H196" s="5"/>
      <c r="J196" s="5"/>
      <c r="L196" s="5"/>
      <c r="N196" s="5"/>
      <c r="P196" s="5"/>
      <c r="R196" s="5"/>
      <c r="T196" s="5"/>
      <c r="V196" s="5"/>
      <c r="AD196" s="5"/>
    </row>
    <row r="197" spans="1:30" ht="12.75">
      <c r="A197" s="5"/>
      <c r="D197" s="9"/>
      <c r="F197" s="5"/>
      <c r="H197" s="5"/>
      <c r="J197" s="5"/>
      <c r="L197" s="5"/>
      <c r="N197" s="5"/>
      <c r="P197" s="5"/>
      <c r="R197" s="5"/>
      <c r="T197" s="5"/>
      <c r="V197" s="5"/>
      <c r="AD197" s="5"/>
    </row>
    <row r="198" spans="1:30" ht="12.75">
      <c r="A198" s="5"/>
      <c r="D198" s="9"/>
      <c r="F198" s="5"/>
      <c r="H198" s="5"/>
      <c r="J198" s="5"/>
      <c r="L198" s="5"/>
      <c r="N198" s="5"/>
      <c r="P198" s="5"/>
      <c r="R198" s="5"/>
      <c r="T198" s="5"/>
      <c r="V198" s="5"/>
      <c r="AD198" s="5"/>
    </row>
    <row r="199" spans="1:30" ht="12.75">
      <c r="A199" s="5"/>
      <c r="D199" s="9"/>
      <c r="F199" s="5"/>
      <c r="H199" s="5"/>
      <c r="J199" s="5"/>
      <c r="L199" s="5"/>
      <c r="N199" s="5"/>
      <c r="P199" s="5"/>
      <c r="R199" s="5"/>
      <c r="T199" s="5"/>
      <c r="V199" s="5"/>
      <c r="AD199" s="5"/>
    </row>
    <row r="200" spans="1:30" ht="12.75">
      <c r="A200" s="5"/>
      <c r="D200" s="9"/>
      <c r="F200" s="5"/>
      <c r="H200" s="5"/>
      <c r="J200" s="5"/>
      <c r="L200" s="5"/>
      <c r="N200" s="5"/>
      <c r="P200" s="5"/>
      <c r="R200" s="5"/>
      <c r="T200" s="5"/>
      <c r="V200" s="5"/>
      <c r="AD200" s="5"/>
    </row>
    <row r="201" spans="1:30" ht="12.75">
      <c r="A201" s="5"/>
      <c r="D201" s="9"/>
      <c r="F201" s="5"/>
      <c r="H201" s="5"/>
      <c r="J201" s="5"/>
      <c r="L201" s="5"/>
      <c r="N201" s="5"/>
      <c r="P201" s="5"/>
      <c r="R201" s="5"/>
      <c r="T201" s="5"/>
      <c r="V201" s="5"/>
      <c r="AD201" s="5"/>
    </row>
    <row r="202" spans="1:30" ht="12.75">
      <c r="A202" s="5"/>
      <c r="D202" s="9"/>
      <c r="F202" s="5"/>
      <c r="H202" s="5"/>
      <c r="J202" s="5"/>
      <c r="L202" s="5"/>
      <c r="N202" s="5"/>
      <c r="P202" s="5"/>
      <c r="R202" s="5"/>
      <c r="T202" s="5"/>
      <c r="V202" s="5"/>
      <c r="AD202" s="5"/>
    </row>
    <row r="203" spans="1:30" ht="12.75">
      <c r="A203" s="5"/>
      <c r="D203" s="9"/>
      <c r="F203" s="5"/>
      <c r="H203" s="5"/>
      <c r="J203" s="5"/>
      <c r="L203" s="5"/>
      <c r="N203" s="5"/>
      <c r="P203" s="5"/>
      <c r="R203" s="5"/>
      <c r="T203" s="5"/>
      <c r="V203" s="5"/>
      <c r="AD203" s="5"/>
    </row>
    <row r="204" spans="1:30" ht="12.75">
      <c r="A204" s="5"/>
      <c r="D204" s="9"/>
      <c r="F204" s="5"/>
      <c r="H204" s="5"/>
      <c r="J204" s="5"/>
      <c r="L204" s="5"/>
      <c r="N204" s="5"/>
      <c r="P204" s="5"/>
      <c r="R204" s="5"/>
      <c r="T204" s="5"/>
      <c r="V204" s="5"/>
      <c r="AD204" s="5"/>
    </row>
    <row r="205" spans="1:30" ht="12.75">
      <c r="A205" s="5"/>
      <c r="D205" s="9"/>
      <c r="F205" s="5"/>
      <c r="H205" s="5"/>
      <c r="J205" s="5"/>
      <c r="L205" s="5"/>
      <c r="N205" s="5"/>
      <c r="P205" s="5"/>
      <c r="R205" s="5"/>
      <c r="T205" s="5"/>
      <c r="V205" s="5"/>
      <c r="AD205" s="5"/>
    </row>
    <row r="206" spans="1:30" ht="12.75">
      <c r="A206" s="5"/>
      <c r="D206" s="9"/>
      <c r="F206" s="5"/>
      <c r="H206" s="5"/>
      <c r="J206" s="5"/>
      <c r="L206" s="5"/>
      <c r="N206" s="5"/>
      <c r="P206" s="5"/>
      <c r="R206" s="5"/>
      <c r="T206" s="5"/>
      <c r="V206" s="5"/>
      <c r="AD206" s="5"/>
    </row>
    <row r="207" spans="1:30" ht="12.75">
      <c r="A207" s="5"/>
      <c r="D207" s="9"/>
      <c r="F207" s="5"/>
      <c r="H207" s="5"/>
      <c r="J207" s="5"/>
      <c r="L207" s="5"/>
      <c r="N207" s="5"/>
      <c r="P207" s="5"/>
      <c r="R207" s="5"/>
      <c r="T207" s="5"/>
      <c r="V207" s="5"/>
      <c r="AD207" s="5"/>
    </row>
    <row r="208" spans="1:30" ht="12.75">
      <c r="A208" s="5"/>
      <c r="D208" s="9"/>
      <c r="F208" s="5"/>
      <c r="H208" s="5"/>
      <c r="J208" s="5"/>
      <c r="L208" s="5"/>
      <c r="N208" s="5"/>
      <c r="P208" s="5"/>
      <c r="R208" s="5"/>
      <c r="T208" s="5"/>
      <c r="V208" s="5"/>
      <c r="AD208" s="5"/>
    </row>
    <row r="209" spans="1:30" ht="12.75">
      <c r="A209" s="5"/>
      <c r="D209" s="9"/>
      <c r="F209" s="5"/>
      <c r="H209" s="5"/>
      <c r="J209" s="5"/>
      <c r="L209" s="5"/>
      <c r="N209" s="5"/>
      <c r="P209" s="5"/>
      <c r="R209" s="5"/>
      <c r="T209" s="5"/>
      <c r="V209" s="5"/>
      <c r="AD209" s="5"/>
    </row>
    <row r="210" spans="1:30" ht="12.75">
      <c r="A210" s="5"/>
      <c r="D210" s="9"/>
      <c r="F210" s="5"/>
      <c r="H210" s="5"/>
      <c r="J210" s="5"/>
      <c r="L210" s="5"/>
      <c r="N210" s="5"/>
      <c r="P210" s="5"/>
      <c r="R210" s="5"/>
      <c r="T210" s="5"/>
      <c r="V210" s="5"/>
      <c r="AD210" s="5"/>
    </row>
    <row r="211" spans="1:30" ht="12.75">
      <c r="A211" s="5"/>
      <c r="D211" s="9"/>
      <c r="F211" s="5"/>
      <c r="H211" s="5"/>
      <c r="J211" s="5"/>
      <c r="L211" s="5"/>
      <c r="N211" s="5"/>
      <c r="P211" s="5"/>
      <c r="R211" s="5"/>
      <c r="T211" s="5"/>
      <c r="V211" s="5"/>
      <c r="AD211" s="5"/>
    </row>
    <row r="212" spans="1:30" ht="12.75">
      <c r="A212" s="5"/>
      <c r="D212" s="9"/>
      <c r="F212" s="5"/>
      <c r="H212" s="5"/>
      <c r="J212" s="5"/>
      <c r="L212" s="5"/>
      <c r="N212" s="5"/>
      <c r="P212" s="5"/>
      <c r="R212" s="5"/>
      <c r="T212" s="5"/>
      <c r="V212" s="5"/>
      <c r="AD212" s="5"/>
    </row>
    <row r="213" spans="1:30" ht="12.75">
      <c r="A213" s="5"/>
      <c r="D213" s="9"/>
      <c r="F213" s="5"/>
      <c r="H213" s="5"/>
      <c r="J213" s="5"/>
      <c r="L213" s="5"/>
      <c r="N213" s="5"/>
      <c r="P213" s="5"/>
      <c r="R213" s="5"/>
      <c r="T213" s="5"/>
      <c r="V213" s="5"/>
      <c r="AD213" s="5"/>
    </row>
    <row r="214" spans="1:30" ht="12.75">
      <c r="A214" s="5"/>
      <c r="D214" s="9"/>
      <c r="F214" s="5"/>
      <c r="H214" s="5"/>
      <c r="J214" s="5"/>
      <c r="L214" s="5"/>
      <c r="N214" s="5"/>
      <c r="P214" s="5"/>
      <c r="R214" s="5"/>
      <c r="T214" s="5"/>
      <c r="V214" s="5"/>
      <c r="AD214" s="5"/>
    </row>
    <row r="215" spans="1:30" ht="12.75">
      <c r="A215" s="5"/>
      <c r="D215" s="9"/>
      <c r="F215" s="5"/>
      <c r="H215" s="5"/>
      <c r="J215" s="5"/>
      <c r="L215" s="5"/>
      <c r="N215" s="5"/>
      <c r="P215" s="5"/>
      <c r="R215" s="5"/>
      <c r="T215" s="5"/>
      <c r="V215" s="5"/>
      <c r="AD215" s="5"/>
    </row>
    <row r="216" spans="1:30" ht="12.75">
      <c r="A216" s="5"/>
      <c r="D216" s="9"/>
      <c r="F216" s="5"/>
      <c r="H216" s="5"/>
      <c r="J216" s="5"/>
      <c r="L216" s="5"/>
      <c r="N216" s="5"/>
      <c r="P216" s="5"/>
      <c r="R216" s="5"/>
      <c r="T216" s="5"/>
      <c r="V216" s="5"/>
      <c r="AD216" s="5"/>
    </row>
    <row r="217" spans="1:30" ht="12.75">
      <c r="A217" s="5"/>
      <c r="D217" s="9"/>
      <c r="F217" s="5"/>
      <c r="H217" s="5"/>
      <c r="J217" s="5"/>
      <c r="L217" s="5"/>
      <c r="N217" s="5"/>
      <c r="P217" s="5"/>
      <c r="R217" s="5"/>
      <c r="T217" s="5"/>
      <c r="V217" s="5"/>
      <c r="AD217" s="5"/>
    </row>
    <row r="218" spans="1:30" ht="12.75">
      <c r="A218" s="5"/>
      <c r="D218" s="9"/>
      <c r="F218" s="5"/>
      <c r="H218" s="5"/>
      <c r="J218" s="5"/>
      <c r="L218" s="5"/>
      <c r="N218" s="5"/>
      <c r="P218" s="5"/>
      <c r="R218" s="5"/>
      <c r="T218" s="5"/>
      <c r="V218" s="5"/>
      <c r="AD218" s="5"/>
    </row>
    <row r="219" spans="1:30" ht="12.75">
      <c r="A219" s="5"/>
      <c r="D219" s="9"/>
      <c r="F219" s="5"/>
      <c r="H219" s="5"/>
      <c r="J219" s="5"/>
      <c r="L219" s="5"/>
      <c r="N219" s="5"/>
      <c r="P219" s="5"/>
      <c r="R219" s="5"/>
      <c r="T219" s="5"/>
      <c r="V219" s="5"/>
      <c r="AD219" s="5"/>
    </row>
    <row r="220" spans="1:30" ht="12.75">
      <c r="A220" s="5"/>
      <c r="D220" s="9"/>
      <c r="F220" s="5"/>
      <c r="H220" s="5"/>
      <c r="J220" s="5"/>
      <c r="L220" s="5"/>
      <c r="N220" s="5"/>
      <c r="P220" s="5"/>
      <c r="R220" s="5"/>
      <c r="T220" s="5"/>
      <c r="V220" s="5"/>
      <c r="AD220" s="5"/>
    </row>
    <row r="221" spans="1:30" ht="12.75">
      <c r="A221" s="5"/>
      <c r="D221" s="9"/>
      <c r="F221" s="5"/>
      <c r="H221" s="5"/>
      <c r="J221" s="5"/>
      <c r="L221" s="5"/>
      <c r="N221" s="5"/>
      <c r="P221" s="5"/>
      <c r="R221" s="5"/>
      <c r="T221" s="5"/>
      <c r="V221" s="5"/>
      <c r="AD221" s="5"/>
    </row>
    <row r="222" spans="1:30" ht="12.75">
      <c r="A222" s="5"/>
      <c r="D222" s="9"/>
      <c r="F222" s="5"/>
      <c r="H222" s="5"/>
      <c r="J222" s="5"/>
      <c r="L222" s="5"/>
      <c r="N222" s="5"/>
      <c r="P222" s="5"/>
      <c r="R222" s="5"/>
      <c r="T222" s="5"/>
      <c r="V222" s="5"/>
      <c r="AD222" s="5"/>
    </row>
    <row r="223" spans="1:30" ht="12.75">
      <c r="A223" s="5"/>
      <c r="D223" s="9"/>
      <c r="F223" s="5"/>
      <c r="H223" s="5"/>
      <c r="J223" s="5"/>
      <c r="L223" s="5"/>
      <c r="N223" s="5"/>
      <c r="P223" s="5"/>
      <c r="R223" s="5"/>
      <c r="T223" s="5"/>
      <c r="V223" s="5"/>
      <c r="AD223" s="5"/>
    </row>
    <row r="224" spans="1:30" ht="12.75">
      <c r="A224" s="5"/>
      <c r="D224" s="9"/>
      <c r="F224" s="5"/>
      <c r="H224" s="5"/>
      <c r="J224" s="5"/>
      <c r="L224" s="5"/>
      <c r="N224" s="5"/>
      <c r="P224" s="5"/>
      <c r="R224" s="5"/>
      <c r="T224" s="5"/>
      <c r="V224" s="5"/>
      <c r="AD224" s="5"/>
    </row>
    <row r="225" spans="1:30" ht="12.75">
      <c r="A225" s="5"/>
      <c r="D225" s="9"/>
      <c r="F225" s="5"/>
      <c r="H225" s="5"/>
      <c r="J225" s="5"/>
      <c r="L225" s="5"/>
      <c r="N225" s="5"/>
      <c r="P225" s="5"/>
      <c r="R225" s="5"/>
      <c r="T225" s="5"/>
      <c r="V225" s="5"/>
      <c r="AD225" s="5"/>
    </row>
    <row r="226" spans="1:30" ht="12.75">
      <c r="A226" s="5"/>
      <c r="D226" s="9"/>
      <c r="F226" s="5"/>
      <c r="H226" s="5"/>
      <c r="J226" s="5"/>
      <c r="L226" s="5"/>
      <c r="N226" s="5"/>
      <c r="P226" s="5"/>
      <c r="R226" s="5"/>
      <c r="T226" s="5"/>
      <c r="V226" s="5"/>
      <c r="AD226" s="5"/>
    </row>
    <row r="227" spans="1:30" ht="12.75">
      <c r="A227" s="5"/>
      <c r="D227" s="9"/>
      <c r="F227" s="5"/>
      <c r="H227" s="5"/>
      <c r="J227" s="5"/>
      <c r="L227" s="5"/>
      <c r="N227" s="5"/>
      <c r="P227" s="5"/>
      <c r="R227" s="5"/>
      <c r="T227" s="5"/>
      <c r="V227" s="5"/>
      <c r="AD227" s="5"/>
    </row>
    <row r="228" spans="1:30" ht="12.75">
      <c r="A228" s="5"/>
      <c r="D228" s="9"/>
      <c r="F228" s="5"/>
      <c r="H228" s="5"/>
      <c r="J228" s="5"/>
      <c r="L228" s="5"/>
      <c r="N228" s="5"/>
      <c r="P228" s="5"/>
      <c r="R228" s="5"/>
      <c r="T228" s="5"/>
      <c r="V228" s="5"/>
      <c r="AD228" s="5"/>
    </row>
    <row r="229" spans="1:30" ht="12.75">
      <c r="A229" s="5"/>
      <c r="D229" s="9"/>
      <c r="F229" s="5"/>
      <c r="H229" s="5"/>
      <c r="J229" s="5"/>
      <c r="L229" s="5"/>
      <c r="N229" s="5"/>
      <c r="P229" s="5"/>
      <c r="R229" s="5"/>
      <c r="T229" s="5"/>
      <c r="V229" s="5"/>
      <c r="AD229" s="5"/>
    </row>
    <row r="230" spans="1:30" ht="12.75">
      <c r="A230" s="5"/>
      <c r="D230" s="9"/>
      <c r="F230" s="5"/>
      <c r="H230" s="5"/>
      <c r="J230" s="5"/>
      <c r="L230" s="5"/>
      <c r="N230" s="5"/>
      <c r="P230" s="5"/>
      <c r="R230" s="5"/>
      <c r="T230" s="5"/>
      <c r="V230" s="5"/>
      <c r="AD230" s="5"/>
    </row>
    <row r="231" spans="1:30" ht="12.75">
      <c r="A231" s="5"/>
      <c r="D231" s="9"/>
      <c r="F231" s="5"/>
      <c r="H231" s="5"/>
      <c r="J231" s="5"/>
      <c r="L231" s="5"/>
      <c r="N231" s="5"/>
      <c r="P231" s="5"/>
      <c r="R231" s="5"/>
      <c r="T231" s="5"/>
      <c r="V231" s="5"/>
      <c r="AD231" s="5"/>
    </row>
    <row r="232" spans="1:30" ht="12.75">
      <c r="A232" s="5"/>
      <c r="D232" s="9"/>
      <c r="F232" s="5"/>
      <c r="H232" s="5"/>
      <c r="J232" s="5"/>
      <c r="L232" s="5"/>
      <c r="N232" s="5"/>
      <c r="P232" s="5"/>
      <c r="R232" s="5"/>
      <c r="T232" s="5"/>
      <c r="V232" s="5"/>
      <c r="AD232" s="5"/>
    </row>
    <row r="233" spans="1:30" ht="12.75">
      <c r="A233" s="5"/>
      <c r="D233" s="9"/>
      <c r="F233" s="5"/>
      <c r="H233" s="5"/>
      <c r="J233" s="5"/>
      <c r="L233" s="5"/>
      <c r="N233" s="5"/>
      <c r="P233" s="5"/>
      <c r="R233" s="5"/>
      <c r="T233" s="5"/>
      <c r="V233" s="5"/>
      <c r="AD233" s="5"/>
    </row>
    <row r="234" spans="1:30" ht="12.75">
      <c r="A234" s="5"/>
      <c r="D234" s="9"/>
      <c r="F234" s="5"/>
      <c r="H234" s="5"/>
      <c r="J234" s="5"/>
      <c r="L234" s="5"/>
      <c r="N234" s="5"/>
      <c r="P234" s="5"/>
      <c r="R234" s="5"/>
      <c r="T234" s="5"/>
      <c r="V234" s="5"/>
      <c r="AD234" s="5"/>
    </row>
    <row r="235" spans="1:30" ht="12.75">
      <c r="A235" s="5"/>
      <c r="D235" s="9"/>
      <c r="F235" s="5"/>
      <c r="H235" s="5"/>
      <c r="J235" s="5"/>
      <c r="L235" s="5"/>
      <c r="N235" s="5"/>
      <c r="P235" s="5"/>
      <c r="R235" s="5"/>
      <c r="T235" s="5"/>
      <c r="V235" s="5"/>
      <c r="AD235" s="5"/>
    </row>
    <row r="236" spans="1:30" ht="12.75">
      <c r="A236" s="5"/>
      <c r="D236" s="9"/>
      <c r="F236" s="5"/>
      <c r="H236" s="5"/>
      <c r="J236" s="5"/>
      <c r="L236" s="5"/>
      <c r="N236" s="5"/>
      <c r="P236" s="5"/>
      <c r="R236" s="5"/>
      <c r="T236" s="5"/>
      <c r="V236" s="5"/>
      <c r="AD236" s="5"/>
    </row>
    <row r="237" spans="1:30" ht="12.75">
      <c r="A237" s="5"/>
      <c r="D237" s="9"/>
      <c r="F237" s="5"/>
      <c r="H237" s="5"/>
      <c r="J237" s="5"/>
      <c r="L237" s="5"/>
      <c r="N237" s="5"/>
      <c r="P237" s="5"/>
      <c r="R237" s="5"/>
      <c r="T237" s="5"/>
      <c r="V237" s="5"/>
      <c r="AD237" s="5"/>
    </row>
    <row r="238" spans="1:30" ht="12.75">
      <c r="A238" s="5"/>
      <c r="D238" s="9"/>
      <c r="F238" s="5"/>
      <c r="H238" s="5"/>
      <c r="J238" s="5"/>
      <c r="L238" s="5"/>
      <c r="N238" s="5"/>
      <c r="P238" s="5"/>
      <c r="R238" s="5"/>
      <c r="T238" s="5"/>
      <c r="V238" s="5"/>
      <c r="AD238" s="5"/>
    </row>
    <row r="239" spans="1:30" ht="12.75">
      <c r="A239" s="5"/>
      <c r="D239" s="9"/>
      <c r="F239" s="5"/>
      <c r="H239" s="5"/>
      <c r="J239" s="5"/>
      <c r="L239" s="5"/>
      <c r="N239" s="5"/>
      <c r="P239" s="5"/>
      <c r="R239" s="5"/>
      <c r="T239" s="5"/>
      <c r="V239" s="5"/>
      <c r="AD239" s="5"/>
    </row>
    <row r="240" spans="1:30" ht="12.75">
      <c r="A240" s="5"/>
      <c r="D240" s="9"/>
      <c r="F240" s="5"/>
      <c r="H240" s="5"/>
      <c r="J240" s="5"/>
      <c r="L240" s="5"/>
      <c r="N240" s="5"/>
      <c r="P240" s="5"/>
      <c r="R240" s="5"/>
      <c r="T240" s="5"/>
      <c r="V240" s="5"/>
      <c r="AD240" s="5"/>
    </row>
    <row r="241" spans="1:30" ht="12.75">
      <c r="A241" s="5"/>
      <c r="D241" s="9"/>
      <c r="F241" s="5"/>
      <c r="H241" s="5"/>
      <c r="J241" s="5"/>
      <c r="L241" s="5"/>
      <c r="N241" s="5"/>
      <c r="P241" s="5"/>
      <c r="R241" s="5"/>
      <c r="T241" s="5"/>
      <c r="V241" s="5"/>
      <c r="AD241" s="5"/>
    </row>
    <row r="242" spans="1:30" ht="12.75">
      <c r="A242" s="5"/>
      <c r="D242" s="9"/>
      <c r="F242" s="5"/>
      <c r="H242" s="5"/>
      <c r="J242" s="5"/>
      <c r="L242" s="5"/>
      <c r="N242" s="5"/>
      <c r="P242" s="5"/>
      <c r="R242" s="5"/>
      <c r="T242" s="5"/>
      <c r="V242" s="5"/>
      <c r="AD242" s="5"/>
    </row>
    <row r="243" spans="1:30" ht="12.75">
      <c r="A243" s="5"/>
      <c r="D243" s="9"/>
      <c r="F243" s="5"/>
      <c r="H243" s="5"/>
      <c r="J243" s="5"/>
      <c r="L243" s="5"/>
      <c r="N243" s="5"/>
      <c r="P243" s="5"/>
      <c r="R243" s="5"/>
      <c r="T243" s="5"/>
      <c r="V243" s="5"/>
      <c r="AD243" s="5"/>
    </row>
    <row r="244" spans="1:30" ht="12.75">
      <c r="A244" s="5"/>
      <c r="D244" s="9"/>
      <c r="F244" s="5"/>
      <c r="H244" s="5"/>
      <c r="J244" s="5"/>
      <c r="L244" s="5"/>
      <c r="N244" s="5"/>
      <c r="P244" s="5"/>
      <c r="R244" s="5"/>
      <c r="T244" s="5"/>
      <c r="V244" s="5"/>
      <c r="AD244" s="5"/>
    </row>
    <row r="245" spans="1:30" ht="12.75">
      <c r="A245" s="5"/>
      <c r="D245" s="9"/>
      <c r="F245" s="5"/>
      <c r="H245" s="5"/>
      <c r="J245" s="5"/>
      <c r="L245" s="5"/>
      <c r="N245" s="5"/>
      <c r="P245" s="5"/>
      <c r="R245" s="5"/>
      <c r="T245" s="5"/>
      <c r="V245" s="5"/>
      <c r="AD245" s="5"/>
    </row>
    <row r="246" spans="1:30" ht="12.75">
      <c r="A246" s="5"/>
      <c r="D246" s="9"/>
      <c r="F246" s="5"/>
      <c r="H246" s="5"/>
      <c r="J246" s="5"/>
      <c r="L246" s="5"/>
      <c r="N246" s="5"/>
      <c r="P246" s="5"/>
      <c r="R246" s="5"/>
      <c r="T246" s="5"/>
      <c r="V246" s="5"/>
      <c r="AD246" s="5"/>
    </row>
    <row r="247" spans="1:30" ht="12.75">
      <c r="A247" s="5"/>
      <c r="D247" s="9"/>
      <c r="F247" s="5"/>
      <c r="H247" s="5"/>
      <c r="J247" s="5"/>
      <c r="L247" s="5"/>
      <c r="N247" s="5"/>
      <c r="P247" s="5"/>
      <c r="R247" s="5"/>
      <c r="T247" s="5"/>
      <c r="V247" s="5"/>
      <c r="AD247" s="5"/>
    </row>
    <row r="248" spans="1:30" ht="12.75">
      <c r="A248" s="5"/>
      <c r="D248" s="9"/>
      <c r="F248" s="5"/>
      <c r="H248" s="5"/>
      <c r="J248" s="5"/>
      <c r="L248" s="5"/>
      <c r="N248" s="5"/>
      <c r="P248" s="5"/>
      <c r="R248" s="5"/>
      <c r="T248" s="5"/>
      <c r="V248" s="5"/>
      <c r="AD248" s="5"/>
    </row>
    <row r="249" spans="1:30" ht="12.75">
      <c r="A249" s="5"/>
      <c r="D249" s="9"/>
      <c r="F249" s="5"/>
      <c r="H249" s="5"/>
      <c r="J249" s="5"/>
      <c r="L249" s="5"/>
      <c r="N249" s="5"/>
      <c r="P249" s="5"/>
      <c r="R249" s="5"/>
      <c r="T249" s="5"/>
      <c r="V249" s="5"/>
      <c r="AD249" s="5"/>
    </row>
    <row r="250" spans="1:30" ht="12.75">
      <c r="A250" s="5"/>
      <c r="D250" s="9"/>
      <c r="F250" s="5"/>
      <c r="H250" s="5"/>
      <c r="J250" s="5"/>
      <c r="L250" s="5"/>
      <c r="N250" s="5"/>
      <c r="P250" s="5"/>
      <c r="R250" s="5"/>
      <c r="T250" s="5"/>
      <c r="V250" s="5"/>
      <c r="AD250" s="5"/>
    </row>
    <row r="251" spans="1:30" ht="12.75">
      <c r="A251" s="5"/>
      <c r="D251" s="9"/>
      <c r="F251" s="5"/>
      <c r="H251" s="5"/>
      <c r="J251" s="5"/>
      <c r="L251" s="5"/>
      <c r="N251" s="5"/>
      <c r="P251" s="5"/>
      <c r="R251" s="5"/>
      <c r="T251" s="5"/>
      <c r="V251" s="5"/>
      <c r="AD251" s="5"/>
    </row>
    <row r="252" spans="1:30" ht="12.75">
      <c r="A252" s="5"/>
      <c r="D252" s="9"/>
      <c r="F252" s="5"/>
      <c r="H252" s="5"/>
      <c r="J252" s="5"/>
      <c r="L252" s="5"/>
      <c r="N252" s="5"/>
      <c r="P252" s="5"/>
      <c r="R252" s="5"/>
      <c r="T252" s="5"/>
      <c r="V252" s="5"/>
      <c r="AD252" s="5"/>
    </row>
    <row r="253" spans="1:30" ht="12.75">
      <c r="A253" s="5"/>
      <c r="D253" s="9"/>
      <c r="F253" s="5"/>
      <c r="H253" s="5"/>
      <c r="J253" s="5"/>
      <c r="L253" s="5"/>
      <c r="N253" s="5"/>
      <c r="P253" s="5"/>
      <c r="R253" s="5"/>
      <c r="T253" s="5"/>
      <c r="V253" s="5"/>
      <c r="AD253" s="5"/>
    </row>
    <row r="254" spans="1:30" ht="12.75">
      <c r="A254" s="5"/>
      <c r="D254" s="9"/>
      <c r="F254" s="5"/>
      <c r="H254" s="5"/>
      <c r="J254" s="5"/>
      <c r="L254" s="5"/>
      <c r="N254" s="5"/>
      <c r="P254" s="5"/>
      <c r="R254" s="5"/>
      <c r="T254" s="5"/>
      <c r="V254" s="5"/>
      <c r="AD254" s="5"/>
    </row>
    <row r="255" spans="1:30" ht="12.75">
      <c r="A255" s="5"/>
      <c r="D255" s="9"/>
      <c r="F255" s="5"/>
      <c r="H255" s="5"/>
      <c r="J255" s="5"/>
      <c r="L255" s="5"/>
      <c r="N255" s="5"/>
      <c r="P255" s="5"/>
      <c r="R255" s="5"/>
      <c r="T255" s="5"/>
      <c r="V255" s="5"/>
      <c r="AD255" s="5"/>
    </row>
    <row r="256" spans="1:30" ht="12.75">
      <c r="A256" s="5"/>
      <c r="D256" s="9"/>
      <c r="F256" s="5"/>
      <c r="H256" s="5"/>
      <c r="J256" s="5"/>
      <c r="L256" s="5"/>
      <c r="N256" s="5"/>
      <c r="P256" s="5"/>
      <c r="R256" s="5"/>
      <c r="T256" s="5"/>
      <c r="V256" s="5"/>
      <c r="AD256" s="5"/>
    </row>
    <row r="257" spans="1:30" ht="12.75">
      <c r="A257" s="5"/>
      <c r="D257" s="9"/>
      <c r="F257" s="5"/>
      <c r="H257" s="5"/>
      <c r="J257" s="5"/>
      <c r="L257" s="5"/>
      <c r="N257" s="5"/>
      <c r="P257" s="5"/>
      <c r="R257" s="5"/>
      <c r="T257" s="5"/>
      <c r="V257" s="5"/>
      <c r="AD257" s="5"/>
    </row>
    <row r="258" spans="1:30" ht="12.75">
      <c r="A258" s="5"/>
      <c r="D258" s="9"/>
      <c r="F258" s="5"/>
      <c r="H258" s="5"/>
      <c r="J258" s="5"/>
      <c r="L258" s="5"/>
      <c r="N258" s="5"/>
      <c r="P258" s="5"/>
      <c r="R258" s="5"/>
      <c r="T258" s="5"/>
      <c r="V258" s="5"/>
      <c r="AD258" s="5"/>
    </row>
    <row r="259" spans="1:30" ht="12.75">
      <c r="A259" s="5"/>
      <c r="D259" s="9"/>
      <c r="F259" s="5"/>
      <c r="H259" s="5"/>
      <c r="J259" s="5"/>
      <c r="L259" s="5"/>
      <c r="N259" s="5"/>
      <c r="P259" s="5"/>
      <c r="R259" s="5"/>
      <c r="T259" s="5"/>
      <c r="V259" s="5"/>
      <c r="AD259" s="5"/>
    </row>
    <row r="260" spans="1:30" ht="12.75">
      <c r="A260" s="5"/>
      <c r="D260" s="9"/>
      <c r="F260" s="5"/>
      <c r="H260" s="5"/>
      <c r="J260" s="5"/>
      <c r="L260" s="5"/>
      <c r="N260" s="5"/>
      <c r="P260" s="5"/>
      <c r="R260" s="5"/>
      <c r="T260" s="5"/>
      <c r="V260" s="5"/>
      <c r="AD260" s="5"/>
    </row>
    <row r="261" spans="1:30" ht="12.75">
      <c r="A261" s="5"/>
      <c r="D261" s="9"/>
      <c r="F261" s="5"/>
      <c r="H261" s="5"/>
      <c r="J261" s="5"/>
      <c r="L261" s="5"/>
      <c r="N261" s="5"/>
      <c r="P261" s="5"/>
      <c r="R261" s="5"/>
      <c r="T261" s="5"/>
      <c r="V261" s="5"/>
      <c r="AD261" s="5"/>
    </row>
    <row r="262" spans="1:30" ht="12.75">
      <c r="A262" s="5"/>
      <c r="D262" s="9"/>
      <c r="F262" s="5"/>
      <c r="H262" s="5"/>
      <c r="J262" s="5"/>
      <c r="L262" s="5"/>
      <c r="N262" s="5"/>
      <c r="P262" s="5"/>
      <c r="R262" s="5"/>
      <c r="T262" s="5"/>
      <c r="V262" s="5"/>
      <c r="AD262" s="5"/>
    </row>
    <row r="263" spans="1:30" ht="12.75">
      <c r="A263" s="5"/>
      <c r="D263" s="9"/>
      <c r="F263" s="5"/>
      <c r="H263" s="5"/>
      <c r="J263" s="5"/>
      <c r="L263" s="5"/>
      <c r="N263" s="5"/>
      <c r="P263" s="5"/>
      <c r="R263" s="5"/>
      <c r="T263" s="5"/>
      <c r="V263" s="5"/>
      <c r="AD263" s="5"/>
    </row>
    <row r="264" spans="1:30" ht="12.75">
      <c r="A264" s="5"/>
      <c r="D264" s="9"/>
      <c r="F264" s="5"/>
      <c r="H264" s="5"/>
      <c r="J264" s="5"/>
      <c r="L264" s="5"/>
      <c r="N264" s="5"/>
      <c r="P264" s="5"/>
      <c r="R264" s="5"/>
      <c r="T264" s="5"/>
      <c r="V264" s="5"/>
      <c r="AD264" s="5"/>
    </row>
    <row r="265" spans="1:30" ht="12.75">
      <c r="A265" s="5"/>
      <c r="D265" s="9"/>
      <c r="F265" s="5"/>
      <c r="H265" s="5"/>
      <c r="J265" s="5"/>
      <c r="L265" s="5"/>
      <c r="N265" s="5"/>
      <c r="P265" s="5"/>
      <c r="R265" s="5"/>
      <c r="T265" s="5"/>
      <c r="V265" s="5"/>
      <c r="AD265" s="5"/>
    </row>
    <row r="266" spans="1:30" ht="12.75">
      <c r="A266" s="5"/>
      <c r="D266" s="9"/>
      <c r="F266" s="5"/>
      <c r="H266" s="5"/>
      <c r="J266" s="5"/>
      <c r="L266" s="5"/>
      <c r="N266" s="5"/>
      <c r="P266" s="5"/>
      <c r="R266" s="5"/>
      <c r="T266" s="5"/>
      <c r="V266" s="5"/>
      <c r="AD266" s="5"/>
    </row>
    <row r="267" spans="1:30" ht="12.75">
      <c r="A267" s="5"/>
      <c r="D267" s="9"/>
      <c r="F267" s="5"/>
      <c r="H267" s="5"/>
      <c r="J267" s="5"/>
      <c r="L267" s="5"/>
      <c r="N267" s="5"/>
      <c r="P267" s="5"/>
      <c r="R267" s="5"/>
      <c r="T267" s="5"/>
      <c r="V267" s="5"/>
      <c r="AD267" s="5"/>
    </row>
    <row r="268" spans="1:30" ht="12.75">
      <c r="A268" s="5"/>
      <c r="D268" s="9"/>
      <c r="F268" s="5"/>
      <c r="H268" s="5"/>
      <c r="J268" s="5"/>
      <c r="L268" s="5"/>
      <c r="N268" s="5"/>
      <c r="P268" s="5"/>
      <c r="R268" s="5"/>
      <c r="T268" s="5"/>
      <c r="V268" s="5"/>
      <c r="AD268" s="5"/>
    </row>
    <row r="269" spans="1:30" ht="12.75">
      <c r="A269" s="5"/>
      <c r="D269" s="9"/>
      <c r="F269" s="5"/>
      <c r="H269" s="5"/>
      <c r="J269" s="5"/>
      <c r="L269" s="5"/>
      <c r="N269" s="5"/>
      <c r="P269" s="5"/>
      <c r="R269" s="5"/>
      <c r="T269" s="5"/>
      <c r="V269" s="5"/>
      <c r="AD269" s="5"/>
    </row>
    <row r="270" spans="1:30" ht="12.75">
      <c r="A270" s="5"/>
      <c r="D270" s="9"/>
      <c r="F270" s="5"/>
      <c r="H270" s="5"/>
      <c r="J270" s="5"/>
      <c r="L270" s="5"/>
      <c r="N270" s="5"/>
      <c r="P270" s="5"/>
      <c r="R270" s="5"/>
      <c r="T270" s="5"/>
      <c r="V270" s="5"/>
      <c r="AD270" s="5"/>
    </row>
    <row r="271" spans="1:30" ht="12.75">
      <c r="A271" s="5"/>
      <c r="D271" s="9"/>
      <c r="F271" s="5"/>
      <c r="H271" s="5"/>
      <c r="J271" s="5"/>
      <c r="L271" s="5"/>
      <c r="N271" s="5"/>
      <c r="P271" s="5"/>
      <c r="R271" s="5"/>
      <c r="T271" s="5"/>
      <c r="V271" s="5"/>
      <c r="AD271" s="5"/>
    </row>
    <row r="272" spans="1:30" ht="12.75">
      <c r="A272" s="5"/>
      <c r="D272" s="9"/>
      <c r="F272" s="5"/>
      <c r="H272" s="5"/>
      <c r="J272" s="5"/>
      <c r="L272" s="5"/>
      <c r="N272" s="5"/>
      <c r="P272" s="5"/>
      <c r="R272" s="5"/>
      <c r="T272" s="5"/>
      <c r="V272" s="5"/>
      <c r="AD272" s="5"/>
    </row>
    <row r="273" spans="1:30" ht="12.75">
      <c r="A273" s="5"/>
      <c r="D273" s="9"/>
      <c r="F273" s="5"/>
      <c r="H273" s="5"/>
      <c r="J273" s="5"/>
      <c r="L273" s="5"/>
      <c r="N273" s="5"/>
      <c r="P273" s="5"/>
      <c r="R273" s="5"/>
      <c r="T273" s="5"/>
      <c r="V273" s="5"/>
      <c r="AD273" s="5"/>
    </row>
    <row r="274" spans="1:30" ht="12.75">
      <c r="A274" s="5"/>
      <c r="D274" s="9"/>
      <c r="F274" s="5"/>
      <c r="H274" s="5"/>
      <c r="J274" s="5"/>
      <c r="L274" s="5"/>
      <c r="N274" s="5"/>
      <c r="P274" s="5"/>
      <c r="R274" s="5"/>
      <c r="T274" s="5"/>
      <c r="V274" s="5"/>
      <c r="AD274" s="5"/>
    </row>
    <row r="275" spans="1:30" ht="12.75">
      <c r="A275" s="5"/>
      <c r="D275" s="9"/>
      <c r="F275" s="5"/>
      <c r="H275" s="5"/>
      <c r="J275" s="5"/>
      <c r="L275" s="5"/>
      <c r="N275" s="5"/>
      <c r="P275" s="5"/>
      <c r="R275" s="5"/>
      <c r="T275" s="5"/>
      <c r="V275" s="5"/>
      <c r="AD275" s="5"/>
    </row>
    <row r="276" spans="1:30" ht="12.75">
      <c r="A276" s="5"/>
      <c r="D276" s="9"/>
      <c r="F276" s="5"/>
      <c r="H276" s="5"/>
      <c r="J276" s="5"/>
      <c r="L276" s="5"/>
      <c r="N276" s="5"/>
      <c r="P276" s="5"/>
      <c r="R276" s="5"/>
      <c r="T276" s="5"/>
      <c r="V276" s="5"/>
      <c r="AD276" s="5"/>
    </row>
    <row r="277" spans="1:30" ht="12.75">
      <c r="A277" s="5"/>
      <c r="D277" s="9"/>
      <c r="F277" s="5"/>
      <c r="H277" s="5"/>
      <c r="J277" s="5"/>
      <c r="L277" s="5"/>
      <c r="N277" s="5"/>
      <c r="P277" s="5"/>
      <c r="R277" s="5"/>
      <c r="T277" s="5"/>
      <c r="V277" s="5"/>
      <c r="AD277" s="5"/>
    </row>
    <row r="278" spans="1:30" ht="12.75">
      <c r="A278" s="5"/>
      <c r="D278" s="9"/>
      <c r="F278" s="5"/>
      <c r="H278" s="5"/>
      <c r="J278" s="5"/>
      <c r="L278" s="5"/>
      <c r="N278" s="5"/>
      <c r="P278" s="5"/>
      <c r="R278" s="5"/>
      <c r="T278" s="5"/>
      <c r="V278" s="5"/>
      <c r="AD278" s="5"/>
    </row>
    <row r="279" spans="1:30" ht="12.75">
      <c r="A279" s="5"/>
      <c r="D279" s="9"/>
      <c r="F279" s="5"/>
      <c r="H279" s="5"/>
      <c r="J279" s="5"/>
      <c r="L279" s="5"/>
      <c r="N279" s="5"/>
      <c r="P279" s="5"/>
      <c r="R279" s="5"/>
      <c r="T279" s="5"/>
      <c r="V279" s="5"/>
      <c r="AD279" s="5"/>
    </row>
    <row r="280" spans="1:30" ht="12.75">
      <c r="A280" s="5"/>
      <c r="D280" s="9"/>
      <c r="F280" s="5"/>
      <c r="H280" s="5"/>
      <c r="J280" s="5"/>
      <c r="L280" s="5"/>
      <c r="N280" s="5"/>
      <c r="P280" s="5"/>
      <c r="R280" s="5"/>
      <c r="T280" s="5"/>
      <c r="V280" s="5"/>
      <c r="AD280" s="5"/>
    </row>
    <row r="281" spans="1:30" ht="12.75">
      <c r="A281" s="5"/>
      <c r="D281" s="9"/>
      <c r="F281" s="5"/>
      <c r="H281" s="5"/>
      <c r="J281" s="5"/>
      <c r="L281" s="5"/>
      <c r="N281" s="5"/>
      <c r="P281" s="5"/>
      <c r="R281" s="5"/>
      <c r="T281" s="5"/>
      <c r="V281" s="5"/>
      <c r="AD281" s="5"/>
    </row>
    <row r="282" spans="1:30" ht="12.75">
      <c r="A282" s="5"/>
      <c r="D282" s="9"/>
      <c r="F282" s="5"/>
      <c r="H282" s="5"/>
      <c r="J282" s="5"/>
      <c r="L282" s="5"/>
      <c r="N282" s="5"/>
      <c r="P282" s="5"/>
      <c r="R282" s="5"/>
      <c r="T282" s="5"/>
      <c r="V282" s="5"/>
      <c r="AD282" s="5"/>
    </row>
    <row r="283" spans="1:30" ht="12.75">
      <c r="A283" s="5"/>
      <c r="D283" s="9"/>
      <c r="F283" s="5"/>
      <c r="H283" s="5"/>
      <c r="J283" s="5"/>
      <c r="L283" s="5"/>
      <c r="N283" s="5"/>
      <c r="P283" s="5"/>
      <c r="R283" s="5"/>
      <c r="T283" s="5"/>
      <c r="V283" s="5"/>
      <c r="AD283" s="5"/>
    </row>
    <row r="284" spans="1:30" ht="12.75">
      <c r="A284" s="5"/>
      <c r="D284" s="9"/>
      <c r="F284" s="5"/>
      <c r="H284" s="5"/>
      <c r="J284" s="5"/>
      <c r="L284" s="5"/>
      <c r="N284" s="5"/>
      <c r="P284" s="5"/>
      <c r="R284" s="5"/>
      <c r="T284" s="5"/>
      <c r="V284" s="5"/>
      <c r="AD284" s="5"/>
    </row>
    <row r="285" spans="1:30" ht="12.75">
      <c r="A285" s="5"/>
      <c r="D285" s="9"/>
      <c r="F285" s="5"/>
      <c r="H285" s="5"/>
      <c r="J285" s="5"/>
      <c r="L285" s="5"/>
      <c r="N285" s="5"/>
      <c r="P285" s="5"/>
      <c r="R285" s="5"/>
      <c r="T285" s="5"/>
      <c r="V285" s="5"/>
      <c r="AD285" s="5"/>
    </row>
    <row r="286" spans="1:30" ht="12.75">
      <c r="A286" s="5"/>
      <c r="D286" s="9"/>
      <c r="F286" s="5"/>
      <c r="H286" s="5"/>
      <c r="J286" s="5"/>
      <c r="L286" s="5"/>
      <c r="N286" s="5"/>
      <c r="P286" s="5"/>
      <c r="R286" s="5"/>
      <c r="T286" s="5"/>
      <c r="V286" s="5"/>
      <c r="AD286" s="5"/>
    </row>
    <row r="287" spans="1:30" ht="12.75">
      <c r="A287" s="5"/>
      <c r="D287" s="9"/>
      <c r="F287" s="5"/>
      <c r="H287" s="5"/>
      <c r="J287" s="5"/>
      <c r="L287" s="5"/>
      <c r="N287" s="5"/>
      <c r="P287" s="5"/>
      <c r="R287" s="5"/>
      <c r="T287" s="5"/>
      <c r="V287" s="5"/>
      <c r="AD287" s="5"/>
    </row>
    <row r="288" spans="1:30" ht="12.75">
      <c r="A288" s="5"/>
      <c r="D288" s="9"/>
      <c r="F288" s="5"/>
      <c r="H288" s="5"/>
      <c r="J288" s="5"/>
      <c r="L288" s="5"/>
      <c r="N288" s="5"/>
      <c r="P288" s="5"/>
      <c r="R288" s="5"/>
      <c r="T288" s="5"/>
      <c r="V288" s="5"/>
      <c r="AD288" s="5"/>
    </row>
    <row r="289" spans="1:30" ht="12.75">
      <c r="A289" s="5"/>
      <c r="D289" s="9"/>
      <c r="F289" s="5"/>
      <c r="H289" s="5"/>
      <c r="J289" s="5"/>
      <c r="L289" s="5"/>
      <c r="N289" s="5"/>
      <c r="P289" s="5"/>
      <c r="R289" s="5"/>
      <c r="T289" s="5"/>
      <c r="V289" s="5"/>
      <c r="AD289" s="5"/>
    </row>
    <row r="290" spans="1:30" ht="12.75">
      <c r="A290" s="5"/>
      <c r="D290" s="9"/>
      <c r="F290" s="5"/>
      <c r="H290" s="5"/>
      <c r="J290" s="5"/>
      <c r="L290" s="5"/>
      <c r="N290" s="5"/>
      <c r="P290" s="5"/>
      <c r="R290" s="5"/>
      <c r="T290" s="5"/>
      <c r="V290" s="5"/>
      <c r="AD290" s="5"/>
    </row>
    <row r="291" spans="1:30" ht="12.75">
      <c r="A291" s="5"/>
      <c r="D291" s="9"/>
      <c r="F291" s="5"/>
      <c r="H291" s="5"/>
      <c r="J291" s="5"/>
      <c r="L291" s="5"/>
      <c r="N291" s="5"/>
      <c r="P291" s="5"/>
      <c r="R291" s="5"/>
      <c r="T291" s="5"/>
      <c r="V291" s="5"/>
      <c r="AD291" s="5"/>
    </row>
    <row r="292" spans="1:30" ht="12.75">
      <c r="A292" s="5"/>
      <c r="D292" s="9"/>
      <c r="F292" s="5"/>
      <c r="H292" s="5"/>
      <c r="J292" s="5"/>
      <c r="L292" s="5"/>
      <c r="N292" s="5"/>
      <c r="P292" s="5"/>
      <c r="R292" s="5"/>
      <c r="T292" s="5"/>
      <c r="V292" s="5"/>
      <c r="AD292" s="5"/>
    </row>
    <row r="293" spans="1:30" ht="12.75">
      <c r="A293" s="5"/>
      <c r="D293" s="9"/>
      <c r="F293" s="5"/>
      <c r="H293" s="5"/>
      <c r="J293" s="5"/>
      <c r="L293" s="5"/>
      <c r="N293" s="5"/>
      <c r="P293" s="5"/>
      <c r="R293" s="5"/>
      <c r="T293" s="5"/>
      <c r="V293" s="5"/>
      <c r="AD293" s="5"/>
    </row>
    <row r="294" spans="1:30" ht="12.75">
      <c r="A294" s="5"/>
      <c r="D294" s="9"/>
      <c r="F294" s="5"/>
      <c r="H294" s="5"/>
      <c r="J294" s="5"/>
      <c r="L294" s="5"/>
      <c r="N294" s="5"/>
      <c r="P294" s="5"/>
      <c r="R294" s="5"/>
      <c r="T294" s="5"/>
      <c r="V294" s="5"/>
      <c r="AD294" s="5"/>
    </row>
    <row r="295" spans="1:30" ht="12.75">
      <c r="A295" s="5"/>
      <c r="D295" s="9"/>
      <c r="F295" s="5"/>
      <c r="H295" s="5"/>
      <c r="J295" s="5"/>
      <c r="L295" s="5"/>
      <c r="N295" s="5"/>
      <c r="P295" s="5"/>
      <c r="R295" s="5"/>
      <c r="T295" s="5"/>
      <c r="V295" s="5"/>
      <c r="AD295" s="5"/>
    </row>
    <row r="296" spans="1:30" ht="12.75">
      <c r="A296" s="5"/>
      <c r="D296" s="9"/>
      <c r="F296" s="5"/>
      <c r="H296" s="5"/>
      <c r="J296" s="5"/>
      <c r="L296" s="5"/>
      <c r="N296" s="5"/>
      <c r="P296" s="5"/>
      <c r="R296" s="5"/>
      <c r="T296" s="5"/>
      <c r="V296" s="5"/>
      <c r="AD296" s="5"/>
    </row>
    <row r="297" spans="1:30" ht="12.75">
      <c r="A297" s="5"/>
      <c r="D297" s="9"/>
      <c r="F297" s="5"/>
      <c r="H297" s="5"/>
      <c r="J297" s="5"/>
      <c r="L297" s="5"/>
      <c r="N297" s="5"/>
      <c r="P297" s="5"/>
      <c r="R297" s="5"/>
      <c r="T297" s="5"/>
      <c r="V297" s="5"/>
      <c r="AD297" s="5"/>
    </row>
    <row r="298" spans="1:30" ht="12.75">
      <c r="A298" s="5"/>
      <c r="D298" s="9"/>
      <c r="F298" s="5"/>
      <c r="H298" s="5"/>
      <c r="J298" s="5"/>
      <c r="L298" s="5"/>
      <c r="N298" s="5"/>
      <c r="P298" s="5"/>
      <c r="R298" s="5"/>
      <c r="T298" s="5"/>
      <c r="V298" s="5"/>
      <c r="AD298" s="5"/>
    </row>
    <row r="299" spans="1:30" ht="12.75">
      <c r="A299" s="5"/>
      <c r="D299" s="9"/>
      <c r="F299" s="5"/>
      <c r="H299" s="5"/>
      <c r="J299" s="5"/>
      <c r="L299" s="5"/>
      <c r="N299" s="5"/>
      <c r="P299" s="5"/>
      <c r="R299" s="5"/>
      <c r="T299" s="5"/>
      <c r="V299" s="5"/>
      <c r="AD299" s="5"/>
    </row>
    <row r="300" spans="1:30" ht="12.75">
      <c r="A300" s="5"/>
      <c r="D300" s="9"/>
      <c r="F300" s="5"/>
      <c r="H300" s="5"/>
      <c r="J300" s="5"/>
      <c r="L300" s="5"/>
      <c r="N300" s="5"/>
      <c r="P300" s="5"/>
      <c r="R300" s="5"/>
      <c r="T300" s="5"/>
      <c r="V300" s="5"/>
      <c r="AD300" s="5"/>
    </row>
    <row r="301" spans="1:30" ht="12.75">
      <c r="A301" s="5"/>
      <c r="D301" s="9"/>
      <c r="F301" s="5"/>
      <c r="H301" s="5"/>
      <c r="J301" s="5"/>
      <c r="L301" s="5"/>
      <c r="N301" s="5"/>
      <c r="P301" s="5"/>
      <c r="R301" s="5"/>
      <c r="T301" s="5"/>
      <c r="V301" s="5"/>
      <c r="AD301" s="5"/>
    </row>
    <row r="302" spans="1:30" ht="12.75">
      <c r="A302" s="5"/>
      <c r="D302" s="9"/>
      <c r="F302" s="5"/>
      <c r="H302" s="5"/>
      <c r="J302" s="5"/>
      <c r="L302" s="5"/>
      <c r="N302" s="5"/>
      <c r="P302" s="5"/>
      <c r="R302" s="5"/>
      <c r="T302" s="5"/>
      <c r="V302" s="5"/>
      <c r="AD302" s="5"/>
    </row>
    <row r="303" spans="1:30" ht="12.75">
      <c r="A303" s="5"/>
      <c r="D303" s="9"/>
      <c r="F303" s="5"/>
      <c r="H303" s="5"/>
      <c r="J303" s="5"/>
      <c r="L303" s="5"/>
      <c r="N303" s="5"/>
      <c r="P303" s="5"/>
      <c r="R303" s="5"/>
      <c r="T303" s="5"/>
      <c r="V303" s="5"/>
      <c r="AD303" s="5"/>
    </row>
    <row r="304" spans="1:30" ht="12.75">
      <c r="A304" s="5"/>
      <c r="D304" s="9"/>
      <c r="F304" s="5"/>
      <c r="H304" s="5"/>
      <c r="J304" s="5"/>
      <c r="L304" s="5"/>
      <c r="N304" s="5"/>
      <c r="P304" s="5"/>
      <c r="R304" s="5"/>
      <c r="T304" s="5"/>
      <c r="V304" s="5"/>
      <c r="AD304" s="5"/>
    </row>
    <row r="305" spans="1:30" ht="12.75">
      <c r="A305" s="5"/>
      <c r="D305" s="9"/>
      <c r="F305" s="5"/>
      <c r="H305" s="5"/>
      <c r="J305" s="5"/>
      <c r="L305" s="5"/>
      <c r="N305" s="5"/>
      <c r="P305" s="5"/>
      <c r="R305" s="5"/>
      <c r="T305" s="5"/>
      <c r="V305" s="5"/>
      <c r="AD305" s="5"/>
    </row>
    <row r="306" spans="1:30" ht="12.75">
      <c r="A306" s="5"/>
      <c r="D306" s="9"/>
      <c r="F306" s="5"/>
      <c r="H306" s="5"/>
      <c r="J306" s="5"/>
      <c r="L306" s="5"/>
      <c r="N306" s="5"/>
      <c r="P306" s="5"/>
      <c r="R306" s="5"/>
      <c r="T306" s="5"/>
      <c r="V306" s="5"/>
      <c r="AD306" s="5"/>
    </row>
    <row r="307" spans="1:30" ht="12.75">
      <c r="A307" s="5"/>
      <c r="D307" s="9"/>
      <c r="F307" s="5"/>
      <c r="H307" s="5"/>
      <c r="J307" s="5"/>
      <c r="L307" s="5"/>
      <c r="N307" s="5"/>
      <c r="P307" s="5"/>
      <c r="R307" s="5"/>
      <c r="T307" s="5"/>
      <c r="V307" s="5"/>
      <c r="AD307" s="5"/>
    </row>
    <row r="308" spans="1:30" ht="12.75">
      <c r="A308" s="5"/>
      <c r="D308" s="9"/>
      <c r="F308" s="5"/>
      <c r="H308" s="5"/>
      <c r="J308" s="5"/>
      <c r="L308" s="5"/>
      <c r="N308" s="5"/>
      <c r="P308" s="5"/>
      <c r="R308" s="5"/>
      <c r="T308" s="5"/>
      <c r="V308" s="5"/>
      <c r="AD308" s="5"/>
    </row>
    <row r="309" spans="1:30" ht="12.75">
      <c r="A309" s="5"/>
      <c r="D309" s="9"/>
      <c r="F309" s="5"/>
      <c r="H309" s="5"/>
      <c r="J309" s="5"/>
      <c r="L309" s="5"/>
      <c r="N309" s="5"/>
      <c r="P309" s="5"/>
      <c r="R309" s="5"/>
      <c r="T309" s="5"/>
      <c r="V309" s="5"/>
      <c r="AD309" s="5"/>
    </row>
    <row r="310" spans="1:30" ht="12.75">
      <c r="A310" s="5"/>
      <c r="D310" s="9"/>
      <c r="F310" s="5"/>
      <c r="H310" s="5"/>
      <c r="J310" s="5"/>
      <c r="L310" s="5"/>
      <c r="N310" s="5"/>
      <c r="P310" s="5"/>
      <c r="R310" s="5"/>
      <c r="T310" s="5"/>
      <c r="V310" s="5"/>
      <c r="AD310" s="5"/>
    </row>
    <row r="311" spans="1:30" ht="12.75">
      <c r="A311" s="5"/>
      <c r="D311" s="9"/>
      <c r="F311" s="5"/>
      <c r="H311" s="5"/>
      <c r="J311" s="5"/>
      <c r="L311" s="5"/>
      <c r="N311" s="5"/>
      <c r="P311" s="5"/>
      <c r="R311" s="5"/>
      <c r="T311" s="5"/>
      <c r="V311" s="5"/>
      <c r="AD311" s="5"/>
    </row>
    <row r="312" spans="1:30" ht="12.75">
      <c r="A312" s="5"/>
      <c r="D312" s="9"/>
      <c r="F312" s="5"/>
      <c r="H312" s="5"/>
      <c r="J312" s="5"/>
      <c r="L312" s="5"/>
      <c r="N312" s="5"/>
      <c r="P312" s="5"/>
      <c r="R312" s="5"/>
      <c r="T312" s="5"/>
      <c r="V312" s="5"/>
      <c r="AD312" s="5"/>
    </row>
    <row r="313" spans="1:30" ht="12.75">
      <c r="A313" s="5"/>
      <c r="D313" s="9"/>
      <c r="F313" s="5"/>
      <c r="H313" s="5"/>
      <c r="J313" s="5"/>
      <c r="L313" s="5"/>
      <c r="N313" s="5"/>
      <c r="P313" s="5"/>
      <c r="R313" s="5"/>
      <c r="T313" s="5"/>
      <c r="V313" s="5"/>
      <c r="AD313" s="5"/>
    </row>
    <row r="314" spans="1:30" ht="12.75">
      <c r="A314" s="5"/>
      <c r="D314" s="9"/>
      <c r="F314" s="5"/>
      <c r="H314" s="5"/>
      <c r="J314" s="5"/>
      <c r="L314" s="5"/>
      <c r="N314" s="5"/>
      <c r="P314" s="5"/>
      <c r="R314" s="5"/>
      <c r="T314" s="5"/>
      <c r="V314" s="5"/>
      <c r="AD314" s="5"/>
    </row>
    <row r="315" spans="1:30" ht="12.75">
      <c r="A315" s="5"/>
      <c r="D315" s="9"/>
      <c r="F315" s="5"/>
      <c r="H315" s="5"/>
      <c r="J315" s="5"/>
      <c r="L315" s="5"/>
      <c r="N315" s="5"/>
      <c r="P315" s="5"/>
      <c r="R315" s="5"/>
      <c r="T315" s="5"/>
      <c r="V315" s="5"/>
      <c r="AD315" s="5"/>
    </row>
    <row r="316" spans="1:30" ht="12.75">
      <c r="A316" s="5"/>
      <c r="D316" s="9"/>
      <c r="F316" s="5"/>
      <c r="H316" s="5"/>
      <c r="J316" s="5"/>
      <c r="L316" s="5"/>
      <c r="N316" s="5"/>
      <c r="P316" s="5"/>
      <c r="R316" s="5"/>
      <c r="T316" s="5"/>
      <c r="V316" s="5"/>
      <c r="AD316" s="5"/>
    </row>
    <row r="317" spans="1:30" ht="12.75">
      <c r="A317" s="5"/>
      <c r="D317" s="9"/>
      <c r="F317" s="5"/>
      <c r="H317" s="5"/>
      <c r="J317" s="5"/>
      <c r="L317" s="5"/>
      <c r="N317" s="5"/>
      <c r="P317" s="5"/>
      <c r="R317" s="5"/>
      <c r="T317" s="5"/>
      <c r="V317" s="5"/>
      <c r="AD317" s="5"/>
    </row>
    <row r="318" spans="1:30" ht="12.75">
      <c r="A318" s="5"/>
      <c r="D318" s="9"/>
      <c r="F318" s="5"/>
      <c r="H318" s="5"/>
      <c r="J318" s="5"/>
      <c r="L318" s="5"/>
      <c r="N318" s="5"/>
      <c r="P318" s="5"/>
      <c r="R318" s="5"/>
      <c r="T318" s="5"/>
      <c r="V318" s="5"/>
      <c r="AD318" s="5"/>
    </row>
    <row r="319" spans="1:30" ht="12.75">
      <c r="A319" s="5"/>
      <c r="D319" s="9"/>
      <c r="F319" s="5"/>
      <c r="H319" s="5"/>
      <c r="J319" s="5"/>
      <c r="L319" s="5"/>
      <c r="N319" s="5"/>
      <c r="P319" s="5"/>
      <c r="R319" s="5"/>
      <c r="T319" s="5"/>
      <c r="V319" s="5"/>
      <c r="AD319" s="5"/>
    </row>
    <row r="320" spans="1:30" ht="12.75">
      <c r="A320" s="5"/>
      <c r="D320" s="9"/>
      <c r="F320" s="5"/>
      <c r="H320" s="5"/>
      <c r="J320" s="5"/>
      <c r="L320" s="5"/>
      <c r="N320" s="5"/>
      <c r="P320" s="5"/>
      <c r="R320" s="5"/>
      <c r="T320" s="5"/>
      <c r="V320" s="5"/>
      <c r="AD320" s="5"/>
    </row>
    <row r="321" spans="1:30" ht="12.75">
      <c r="A321" s="5"/>
      <c r="D321" s="9"/>
      <c r="F321" s="5"/>
      <c r="H321" s="5"/>
      <c r="J321" s="5"/>
      <c r="L321" s="5"/>
      <c r="N321" s="5"/>
      <c r="P321" s="5"/>
      <c r="R321" s="5"/>
      <c r="T321" s="5"/>
      <c r="V321" s="5"/>
      <c r="AD321" s="5"/>
    </row>
    <row r="322" spans="1:30" ht="12.75">
      <c r="A322" s="5"/>
      <c r="D322" s="9"/>
      <c r="F322" s="5"/>
      <c r="H322" s="5"/>
      <c r="J322" s="5"/>
      <c r="L322" s="5"/>
      <c r="N322" s="5"/>
      <c r="P322" s="5"/>
      <c r="R322" s="5"/>
      <c r="T322" s="5"/>
      <c r="V322" s="5"/>
      <c r="AD322" s="5"/>
    </row>
    <row r="323" spans="1:30" ht="12.75">
      <c r="A323" s="5"/>
      <c r="D323" s="9"/>
      <c r="F323" s="5"/>
      <c r="H323" s="5"/>
      <c r="J323" s="5"/>
      <c r="L323" s="5"/>
      <c r="N323" s="5"/>
      <c r="P323" s="5"/>
      <c r="R323" s="5"/>
      <c r="T323" s="5"/>
      <c r="V323" s="5"/>
      <c r="AD323" s="5"/>
    </row>
    <row r="324" spans="1:30" ht="12.75">
      <c r="A324" s="5"/>
      <c r="D324" s="9"/>
      <c r="F324" s="5"/>
      <c r="H324" s="5"/>
      <c r="J324" s="5"/>
      <c r="L324" s="5"/>
      <c r="N324" s="5"/>
      <c r="P324" s="5"/>
      <c r="R324" s="5"/>
      <c r="T324" s="5"/>
      <c r="V324" s="5"/>
      <c r="AD324" s="5"/>
    </row>
    <row r="325" spans="1:30" ht="12.75">
      <c r="A325" s="5"/>
      <c r="D325" s="9"/>
      <c r="F325" s="5"/>
      <c r="H325" s="5"/>
      <c r="J325" s="5"/>
      <c r="L325" s="5"/>
      <c r="N325" s="5"/>
      <c r="P325" s="5"/>
      <c r="R325" s="5"/>
      <c r="T325" s="5"/>
      <c r="V325" s="5"/>
      <c r="AD325" s="5"/>
    </row>
    <row r="326" spans="1:30" ht="12.75">
      <c r="A326" s="5"/>
      <c r="D326" s="9"/>
      <c r="F326" s="5"/>
      <c r="H326" s="5"/>
      <c r="J326" s="5"/>
      <c r="L326" s="5"/>
      <c r="N326" s="5"/>
      <c r="P326" s="5"/>
      <c r="R326" s="5"/>
      <c r="T326" s="5"/>
      <c r="V326" s="5"/>
      <c r="AD326" s="5"/>
    </row>
    <row r="327" spans="1:30" ht="12.75">
      <c r="A327" s="5"/>
      <c r="D327" s="9"/>
      <c r="F327" s="5"/>
      <c r="H327" s="5"/>
      <c r="J327" s="5"/>
      <c r="L327" s="5"/>
      <c r="N327" s="5"/>
      <c r="P327" s="5"/>
      <c r="R327" s="5"/>
      <c r="T327" s="5"/>
      <c r="V327" s="5"/>
      <c r="AD327" s="5"/>
    </row>
    <row r="328" spans="1:30" ht="12.75">
      <c r="A328" s="5"/>
      <c r="D328" s="9"/>
      <c r="F328" s="5"/>
      <c r="H328" s="5"/>
      <c r="J328" s="5"/>
      <c r="L328" s="5"/>
      <c r="N328" s="5"/>
      <c r="P328" s="5"/>
      <c r="R328" s="5"/>
      <c r="T328" s="5"/>
      <c r="V328" s="5"/>
      <c r="AD328" s="5"/>
    </row>
    <row r="329" spans="1:30" ht="12.75">
      <c r="A329" s="5"/>
      <c r="D329" s="9"/>
      <c r="F329" s="5"/>
      <c r="H329" s="5"/>
      <c r="J329" s="5"/>
      <c r="L329" s="5"/>
      <c r="N329" s="5"/>
      <c r="P329" s="5"/>
      <c r="R329" s="5"/>
      <c r="T329" s="5"/>
      <c r="V329" s="5"/>
      <c r="AD329" s="5"/>
    </row>
    <row r="330" spans="1:30" ht="12.75">
      <c r="A330" s="5"/>
      <c r="D330" s="9"/>
      <c r="F330" s="5"/>
      <c r="H330" s="5"/>
      <c r="J330" s="5"/>
      <c r="L330" s="5"/>
      <c r="N330" s="5"/>
      <c r="P330" s="5"/>
      <c r="R330" s="5"/>
      <c r="T330" s="5"/>
      <c r="V330" s="5"/>
      <c r="AD330" s="5"/>
    </row>
    <row r="331" spans="1:30" ht="12.75">
      <c r="A331" s="5"/>
      <c r="D331" s="9"/>
      <c r="F331" s="5"/>
      <c r="H331" s="5"/>
      <c r="J331" s="5"/>
      <c r="L331" s="5"/>
      <c r="N331" s="5"/>
      <c r="P331" s="5"/>
      <c r="R331" s="5"/>
      <c r="T331" s="5"/>
      <c r="V331" s="5"/>
      <c r="AD331" s="5"/>
    </row>
    <row r="332" spans="1:30" ht="12.75">
      <c r="A332" s="5"/>
      <c r="D332" s="9"/>
      <c r="F332" s="5"/>
      <c r="H332" s="5"/>
      <c r="J332" s="5"/>
      <c r="L332" s="5"/>
      <c r="N332" s="5"/>
      <c r="P332" s="5"/>
      <c r="R332" s="5"/>
      <c r="T332" s="5"/>
      <c r="V332" s="5"/>
      <c r="AD332" s="5"/>
    </row>
    <row r="333" spans="1:30" ht="12.75">
      <c r="A333" s="5"/>
      <c r="D333" s="9"/>
      <c r="F333" s="5"/>
      <c r="H333" s="5"/>
      <c r="J333" s="5"/>
      <c r="L333" s="5"/>
      <c r="N333" s="5"/>
      <c r="P333" s="5"/>
      <c r="R333" s="5"/>
      <c r="T333" s="5"/>
      <c r="V333" s="5"/>
      <c r="AD333" s="5"/>
    </row>
    <row r="334" spans="1:30" ht="12.75">
      <c r="A334" s="5"/>
      <c r="D334" s="9"/>
      <c r="F334" s="5"/>
      <c r="H334" s="5"/>
      <c r="J334" s="5"/>
      <c r="L334" s="5"/>
      <c r="N334" s="5"/>
      <c r="P334" s="5"/>
      <c r="R334" s="5"/>
      <c r="T334" s="5"/>
      <c r="V334" s="5"/>
      <c r="AD334" s="5"/>
    </row>
    <row r="335" spans="1:30" ht="12.75">
      <c r="A335" s="5"/>
      <c r="D335" s="9"/>
      <c r="F335" s="5"/>
      <c r="H335" s="5"/>
      <c r="J335" s="5"/>
      <c r="L335" s="5"/>
      <c r="N335" s="5"/>
      <c r="P335" s="5"/>
      <c r="R335" s="5"/>
      <c r="T335" s="5"/>
      <c r="V335" s="5"/>
      <c r="AD335" s="5"/>
    </row>
    <row r="336" spans="1:30" ht="12.75">
      <c r="A336" s="5"/>
      <c r="D336" s="9"/>
      <c r="F336" s="5"/>
      <c r="H336" s="5"/>
      <c r="J336" s="5"/>
      <c r="L336" s="5"/>
      <c r="N336" s="5"/>
      <c r="P336" s="5"/>
      <c r="R336" s="5"/>
      <c r="T336" s="5"/>
      <c r="V336" s="5"/>
      <c r="AD336" s="5"/>
    </row>
    <row r="337" spans="1:30" ht="12.75">
      <c r="A337" s="5"/>
      <c r="D337" s="9"/>
      <c r="F337" s="5"/>
      <c r="H337" s="5"/>
      <c r="J337" s="5"/>
      <c r="L337" s="5"/>
      <c r="N337" s="5"/>
      <c r="P337" s="5"/>
      <c r="R337" s="5"/>
      <c r="T337" s="5"/>
      <c r="V337" s="5"/>
      <c r="AD337" s="5"/>
    </row>
    <row r="338" spans="1:30" ht="12.75">
      <c r="A338" s="5"/>
      <c r="D338" s="9"/>
      <c r="F338" s="5"/>
      <c r="H338" s="5"/>
      <c r="J338" s="5"/>
      <c r="L338" s="5"/>
      <c r="N338" s="5"/>
      <c r="P338" s="5"/>
      <c r="R338" s="5"/>
      <c r="T338" s="5"/>
      <c r="V338" s="5"/>
      <c r="AD338" s="5"/>
    </row>
    <row r="339" spans="1:30" ht="12.75">
      <c r="A339" s="5"/>
      <c r="D339" s="9"/>
      <c r="F339" s="5"/>
      <c r="H339" s="5"/>
      <c r="J339" s="5"/>
      <c r="L339" s="5"/>
      <c r="N339" s="5"/>
      <c r="P339" s="5"/>
      <c r="R339" s="5"/>
      <c r="T339" s="5"/>
      <c r="V339" s="5"/>
      <c r="AD339" s="5"/>
    </row>
    <row r="340" spans="1:30" ht="12.75">
      <c r="A340" s="5"/>
      <c r="D340" s="9"/>
      <c r="F340" s="5"/>
      <c r="H340" s="5"/>
      <c r="J340" s="5"/>
      <c r="L340" s="5"/>
      <c r="N340" s="5"/>
      <c r="P340" s="5"/>
      <c r="R340" s="5"/>
      <c r="T340" s="5"/>
      <c r="V340" s="5"/>
      <c r="AD340" s="5"/>
    </row>
    <row r="341" spans="1:30" ht="12.75">
      <c r="A341" s="5"/>
      <c r="D341" s="9"/>
      <c r="F341" s="5"/>
      <c r="H341" s="5"/>
      <c r="J341" s="5"/>
      <c r="L341" s="5"/>
      <c r="N341" s="5"/>
      <c r="P341" s="5"/>
      <c r="R341" s="5"/>
      <c r="T341" s="5"/>
      <c r="V341" s="5"/>
      <c r="AD341" s="5"/>
    </row>
    <row r="342" spans="1:30" ht="12.75">
      <c r="A342" s="5"/>
      <c r="D342" s="9"/>
      <c r="F342" s="5"/>
      <c r="H342" s="5"/>
      <c r="J342" s="5"/>
      <c r="L342" s="5"/>
      <c r="N342" s="5"/>
      <c r="P342" s="5"/>
      <c r="R342" s="5"/>
      <c r="T342" s="5"/>
      <c r="V342" s="5"/>
      <c r="AD342" s="5"/>
    </row>
    <row r="343" spans="1:30" ht="12.75">
      <c r="A343" s="5"/>
      <c r="D343" s="9"/>
      <c r="F343" s="5"/>
      <c r="H343" s="5"/>
      <c r="J343" s="5"/>
      <c r="L343" s="5"/>
      <c r="N343" s="5"/>
      <c r="P343" s="5"/>
      <c r="R343" s="5"/>
      <c r="T343" s="5"/>
      <c r="V343" s="5"/>
      <c r="AD343" s="5"/>
    </row>
    <row r="344" spans="1:30" ht="12.75">
      <c r="A344" s="5"/>
      <c r="D344" s="9"/>
      <c r="F344" s="5"/>
      <c r="H344" s="5"/>
      <c r="J344" s="5"/>
      <c r="L344" s="5"/>
      <c r="N344" s="5"/>
      <c r="P344" s="5"/>
      <c r="R344" s="5"/>
      <c r="T344" s="5"/>
      <c r="V344" s="5"/>
      <c r="AD344" s="5"/>
    </row>
    <row r="345" spans="1:30" ht="12.75">
      <c r="A345" s="5"/>
      <c r="D345" s="9"/>
      <c r="F345" s="5"/>
      <c r="H345" s="5"/>
      <c r="J345" s="5"/>
      <c r="L345" s="5"/>
      <c r="N345" s="5"/>
      <c r="P345" s="5"/>
      <c r="R345" s="5"/>
      <c r="T345" s="5"/>
      <c r="V345" s="5"/>
      <c r="AD345" s="5"/>
    </row>
    <row r="346" spans="1:30" ht="12.75">
      <c r="A346" s="5"/>
      <c r="D346" s="9"/>
      <c r="F346" s="5"/>
      <c r="H346" s="5"/>
      <c r="J346" s="5"/>
      <c r="L346" s="5"/>
      <c r="N346" s="5"/>
      <c r="P346" s="5"/>
      <c r="R346" s="5"/>
      <c r="T346" s="5"/>
      <c r="V346" s="5"/>
      <c r="AD346" s="5"/>
    </row>
    <row r="347" spans="1:30" ht="12.75">
      <c r="A347" s="5"/>
      <c r="D347" s="9"/>
      <c r="F347" s="5"/>
      <c r="H347" s="5"/>
      <c r="J347" s="5"/>
      <c r="L347" s="5"/>
      <c r="N347" s="5"/>
      <c r="P347" s="5"/>
      <c r="R347" s="5"/>
      <c r="T347" s="5"/>
      <c r="V347" s="5"/>
      <c r="AD347" s="5"/>
    </row>
    <row r="348" spans="1:30" ht="12.75">
      <c r="A348" s="5"/>
      <c r="D348" s="9"/>
      <c r="F348" s="5"/>
      <c r="H348" s="5"/>
      <c r="J348" s="5"/>
      <c r="L348" s="5"/>
      <c r="N348" s="5"/>
      <c r="P348" s="5"/>
      <c r="R348" s="5"/>
      <c r="T348" s="5"/>
      <c r="V348" s="5"/>
      <c r="AD348" s="5"/>
    </row>
    <row r="349" spans="1:30" ht="12.75">
      <c r="A349" s="5"/>
      <c r="D349" s="9"/>
      <c r="F349" s="5"/>
      <c r="H349" s="5"/>
      <c r="J349" s="5"/>
      <c r="L349" s="5"/>
      <c r="N349" s="5"/>
      <c r="P349" s="5"/>
      <c r="R349" s="5"/>
      <c r="T349" s="5"/>
      <c r="V349" s="5"/>
      <c r="AD349" s="5"/>
    </row>
    <row r="350" spans="1:30" ht="12.75">
      <c r="A350" s="5"/>
      <c r="D350" s="9"/>
      <c r="F350" s="5"/>
      <c r="H350" s="5"/>
      <c r="J350" s="5"/>
      <c r="L350" s="5"/>
      <c r="N350" s="5"/>
      <c r="P350" s="5"/>
      <c r="R350" s="5"/>
      <c r="T350" s="5"/>
      <c r="V350" s="5"/>
      <c r="AD350" s="5"/>
    </row>
    <row r="351" spans="1:30" ht="12.75">
      <c r="A351" s="5"/>
      <c r="D351" s="9"/>
      <c r="F351" s="5"/>
      <c r="H351" s="5"/>
      <c r="J351" s="5"/>
      <c r="L351" s="5"/>
      <c r="N351" s="5"/>
      <c r="P351" s="5"/>
      <c r="R351" s="5"/>
      <c r="T351" s="5"/>
      <c r="V351" s="5"/>
      <c r="AD351" s="5"/>
    </row>
    <row r="352" spans="1:30" ht="12.75">
      <c r="A352" s="5"/>
      <c r="D352" s="9"/>
      <c r="F352" s="5"/>
      <c r="H352" s="5"/>
      <c r="J352" s="5"/>
      <c r="L352" s="5"/>
      <c r="N352" s="5"/>
      <c r="P352" s="5"/>
      <c r="R352" s="5"/>
      <c r="T352" s="5"/>
      <c r="V352" s="5"/>
      <c r="AD352" s="5"/>
    </row>
    <row r="353" spans="1:30" ht="12.75">
      <c r="A353" s="5"/>
      <c r="D353" s="9"/>
      <c r="F353" s="5"/>
      <c r="H353" s="5"/>
      <c r="J353" s="5"/>
      <c r="L353" s="5"/>
      <c r="N353" s="5"/>
      <c r="P353" s="5"/>
      <c r="R353" s="5"/>
      <c r="T353" s="5"/>
      <c r="V353" s="5"/>
      <c r="AD353" s="5"/>
    </row>
    <row r="354" spans="1:30" ht="12.75">
      <c r="A354" s="5"/>
      <c r="D354" s="9"/>
      <c r="F354" s="5"/>
      <c r="H354" s="5"/>
      <c r="J354" s="5"/>
      <c r="L354" s="5"/>
      <c r="N354" s="5"/>
      <c r="P354" s="5"/>
      <c r="R354" s="5"/>
      <c r="T354" s="5"/>
      <c r="V354" s="5"/>
      <c r="AD354" s="5"/>
    </row>
    <row r="355" spans="1:30" ht="12.75">
      <c r="A355" s="5"/>
      <c r="D355" s="9"/>
      <c r="F355" s="5"/>
      <c r="H355" s="5"/>
      <c r="J355" s="5"/>
      <c r="L355" s="5"/>
      <c r="N355" s="5"/>
      <c r="P355" s="5"/>
      <c r="R355" s="5"/>
      <c r="T355" s="5"/>
      <c r="V355" s="5"/>
      <c r="AD355" s="5"/>
    </row>
    <row r="356" spans="1:30" ht="12.75">
      <c r="A356" s="5"/>
      <c r="D356" s="9"/>
      <c r="F356" s="5"/>
      <c r="H356" s="5"/>
      <c r="J356" s="5"/>
      <c r="L356" s="5"/>
      <c r="N356" s="5"/>
      <c r="P356" s="5"/>
      <c r="R356" s="5"/>
      <c r="T356" s="5"/>
      <c r="V356" s="5"/>
      <c r="AD356" s="5"/>
    </row>
    <row r="357" spans="1:30" ht="12.75">
      <c r="A357" s="5"/>
      <c r="D357" s="9"/>
      <c r="F357" s="5"/>
      <c r="H357" s="5"/>
      <c r="J357" s="5"/>
      <c r="L357" s="5"/>
      <c r="N357" s="5"/>
      <c r="P357" s="5"/>
      <c r="R357" s="5"/>
      <c r="T357" s="5"/>
      <c r="V357" s="5"/>
      <c r="AD357" s="5"/>
    </row>
    <row r="358" spans="1:30" ht="12.75">
      <c r="A358" s="5"/>
      <c r="D358" s="9"/>
      <c r="F358" s="5"/>
      <c r="H358" s="5"/>
      <c r="J358" s="5"/>
      <c r="L358" s="5"/>
      <c r="N358" s="5"/>
      <c r="P358" s="5"/>
      <c r="R358" s="5"/>
      <c r="T358" s="5"/>
      <c r="V358" s="5"/>
      <c r="AD358" s="5"/>
    </row>
    <row r="359" spans="1:30" ht="12.75">
      <c r="A359" s="5"/>
      <c r="D359" s="9"/>
      <c r="F359" s="5"/>
      <c r="H359" s="5"/>
      <c r="J359" s="5"/>
      <c r="L359" s="5"/>
      <c r="N359" s="5"/>
      <c r="P359" s="5"/>
      <c r="R359" s="5"/>
      <c r="T359" s="5"/>
      <c r="V359" s="5"/>
      <c r="AD359" s="5"/>
    </row>
    <row r="360" spans="1:30" ht="12.75">
      <c r="A360" s="5"/>
      <c r="D360" s="9"/>
      <c r="F360" s="5"/>
      <c r="H360" s="5"/>
      <c r="J360" s="5"/>
      <c r="L360" s="5"/>
      <c r="N360" s="5"/>
      <c r="P360" s="5"/>
      <c r="R360" s="5"/>
      <c r="T360" s="5"/>
      <c r="V360" s="5"/>
      <c r="AD360" s="5"/>
    </row>
    <row r="361" spans="1:30" ht="12.75">
      <c r="A361" s="5"/>
      <c r="D361" s="9"/>
      <c r="F361" s="5"/>
      <c r="H361" s="5"/>
      <c r="J361" s="5"/>
      <c r="L361" s="5"/>
      <c r="N361" s="5"/>
      <c r="P361" s="5"/>
      <c r="R361" s="5"/>
      <c r="T361" s="5"/>
      <c r="V361" s="5"/>
      <c r="AD361" s="5"/>
    </row>
    <row r="362" spans="1:30" ht="12.75">
      <c r="A362" s="5"/>
      <c r="D362" s="9"/>
      <c r="F362" s="5"/>
      <c r="H362" s="5"/>
      <c r="J362" s="5"/>
      <c r="L362" s="5"/>
      <c r="N362" s="5"/>
      <c r="P362" s="5"/>
      <c r="R362" s="5"/>
      <c r="T362" s="5"/>
      <c r="V362" s="5"/>
      <c r="AD362" s="5"/>
    </row>
    <row r="363" spans="1:30" ht="12.75">
      <c r="A363" s="5"/>
      <c r="D363" s="9"/>
      <c r="F363" s="5"/>
      <c r="H363" s="5"/>
      <c r="J363" s="5"/>
      <c r="L363" s="5"/>
      <c r="N363" s="5"/>
      <c r="P363" s="5"/>
      <c r="R363" s="5"/>
      <c r="T363" s="5"/>
      <c r="V363" s="5"/>
      <c r="AD363" s="5"/>
    </row>
    <row r="364" spans="1:30" ht="12.75">
      <c r="A364" s="5"/>
      <c r="D364" s="9"/>
      <c r="F364" s="5"/>
      <c r="H364" s="5"/>
      <c r="J364" s="5"/>
      <c r="L364" s="5"/>
      <c r="N364" s="5"/>
      <c r="P364" s="5"/>
      <c r="R364" s="5"/>
      <c r="T364" s="5"/>
      <c r="V364" s="5"/>
      <c r="AD364" s="5"/>
    </row>
    <row r="365" spans="1:30" ht="12.75">
      <c r="A365" s="5"/>
      <c r="D365" s="9"/>
      <c r="F365" s="5"/>
      <c r="H365" s="5"/>
      <c r="J365" s="5"/>
      <c r="L365" s="5"/>
      <c r="N365" s="5"/>
      <c r="P365" s="5"/>
      <c r="R365" s="5"/>
      <c r="T365" s="5"/>
      <c r="V365" s="5"/>
      <c r="AD365" s="5"/>
    </row>
    <row r="366" spans="1:30" ht="12.75">
      <c r="A366" s="5"/>
      <c r="D366" s="9"/>
      <c r="F366" s="5"/>
      <c r="H366" s="5"/>
      <c r="J366" s="5"/>
      <c r="L366" s="5"/>
      <c r="N366" s="5"/>
      <c r="P366" s="5"/>
      <c r="R366" s="5"/>
      <c r="T366" s="5"/>
      <c r="V366" s="5"/>
      <c r="AD366" s="5"/>
    </row>
    <row r="367" spans="1:30" ht="12.75">
      <c r="A367" s="5"/>
      <c r="D367" s="9"/>
      <c r="F367" s="5"/>
      <c r="H367" s="5"/>
      <c r="J367" s="5"/>
      <c r="L367" s="5"/>
      <c r="N367" s="5"/>
      <c r="P367" s="5"/>
      <c r="R367" s="5"/>
      <c r="T367" s="5"/>
      <c r="V367" s="5"/>
      <c r="AD367" s="5"/>
    </row>
    <row r="368" spans="1:30" ht="12.75">
      <c r="A368" s="5"/>
      <c r="D368" s="9"/>
      <c r="F368" s="5"/>
      <c r="H368" s="5"/>
      <c r="J368" s="5"/>
      <c r="L368" s="5"/>
      <c r="N368" s="5"/>
      <c r="P368" s="5"/>
      <c r="R368" s="5"/>
      <c r="T368" s="5"/>
      <c r="V368" s="5"/>
      <c r="AD368" s="5"/>
    </row>
    <row r="369" spans="1:30" ht="12.75">
      <c r="A369" s="5"/>
      <c r="D369" s="9"/>
      <c r="F369" s="5"/>
      <c r="H369" s="5"/>
      <c r="J369" s="5"/>
      <c r="L369" s="5"/>
      <c r="N369" s="5"/>
      <c r="P369" s="5"/>
      <c r="R369" s="5"/>
      <c r="T369" s="5"/>
      <c r="V369" s="5"/>
      <c r="AD369" s="5"/>
    </row>
    <row r="370" spans="1:30" ht="12.75">
      <c r="A370" s="5"/>
      <c r="D370" s="9"/>
      <c r="F370" s="5"/>
      <c r="H370" s="5"/>
      <c r="J370" s="5"/>
      <c r="L370" s="5"/>
      <c r="N370" s="5"/>
      <c r="P370" s="5"/>
      <c r="R370" s="5"/>
      <c r="T370" s="5"/>
      <c r="V370" s="5"/>
      <c r="AD370" s="5"/>
    </row>
    <row r="371" spans="1:30" ht="12.75">
      <c r="A371" s="5"/>
      <c r="D371" s="9"/>
      <c r="F371" s="5"/>
      <c r="H371" s="5"/>
      <c r="J371" s="5"/>
      <c r="L371" s="5"/>
      <c r="N371" s="5"/>
      <c r="P371" s="5"/>
      <c r="R371" s="5"/>
      <c r="T371" s="5"/>
      <c r="V371" s="5"/>
      <c r="AD371" s="5"/>
    </row>
    <row r="372" spans="1:30" ht="12.75">
      <c r="A372" s="5"/>
      <c r="D372" s="9"/>
      <c r="F372" s="5"/>
      <c r="H372" s="5"/>
      <c r="J372" s="5"/>
      <c r="L372" s="5"/>
      <c r="N372" s="5"/>
      <c r="P372" s="5"/>
      <c r="R372" s="5"/>
      <c r="T372" s="5"/>
      <c r="V372" s="5"/>
      <c r="AD372" s="5"/>
    </row>
    <row r="373" spans="1:30" ht="12.75">
      <c r="A373" s="5"/>
      <c r="D373" s="9"/>
      <c r="F373" s="5"/>
      <c r="H373" s="5"/>
      <c r="J373" s="5"/>
      <c r="L373" s="5"/>
      <c r="N373" s="5"/>
      <c r="P373" s="5"/>
      <c r="R373" s="5"/>
      <c r="T373" s="5"/>
      <c r="V373" s="5"/>
      <c r="AD373" s="5"/>
    </row>
    <row r="374" spans="1:30" ht="12.75">
      <c r="A374" s="5"/>
      <c r="D374" s="9"/>
      <c r="F374" s="5"/>
      <c r="H374" s="5"/>
      <c r="J374" s="5"/>
      <c r="L374" s="5"/>
      <c r="N374" s="5"/>
      <c r="P374" s="5"/>
      <c r="R374" s="5"/>
      <c r="T374" s="5"/>
      <c r="V374" s="5"/>
      <c r="AD374" s="5"/>
    </row>
    <row r="375" spans="1:30" ht="12.75">
      <c r="A375" s="5"/>
      <c r="D375" s="9"/>
      <c r="F375" s="5"/>
      <c r="H375" s="5"/>
      <c r="J375" s="5"/>
      <c r="L375" s="5"/>
      <c r="N375" s="5"/>
      <c r="P375" s="5"/>
      <c r="R375" s="5"/>
      <c r="T375" s="5"/>
      <c r="V375" s="5"/>
      <c r="AD375" s="5"/>
    </row>
    <row r="376" spans="1:30" ht="12.75">
      <c r="A376" s="5"/>
      <c r="D376" s="9"/>
      <c r="F376" s="5"/>
      <c r="H376" s="5"/>
      <c r="J376" s="5"/>
      <c r="L376" s="5"/>
      <c r="N376" s="5"/>
      <c r="P376" s="5"/>
      <c r="R376" s="5"/>
      <c r="T376" s="5"/>
      <c r="V376" s="5"/>
      <c r="AD376" s="5"/>
    </row>
    <row r="377" spans="1:30" ht="12.75">
      <c r="A377" s="5"/>
      <c r="D377" s="9"/>
      <c r="F377" s="5"/>
      <c r="H377" s="5"/>
      <c r="J377" s="5"/>
      <c r="L377" s="5"/>
      <c r="N377" s="5"/>
      <c r="P377" s="5"/>
      <c r="R377" s="5"/>
      <c r="T377" s="5"/>
      <c r="V377" s="5"/>
      <c r="AD377" s="5"/>
    </row>
    <row r="378" spans="1:30" ht="12.75">
      <c r="A378" s="5"/>
      <c r="D378" s="9"/>
      <c r="F378" s="5"/>
      <c r="H378" s="5"/>
      <c r="J378" s="5"/>
      <c r="L378" s="5"/>
      <c r="N378" s="5"/>
      <c r="P378" s="5"/>
      <c r="R378" s="5"/>
      <c r="T378" s="5"/>
      <c r="V378" s="5"/>
      <c r="AD378" s="5"/>
    </row>
    <row r="379" spans="1:30" ht="12.75">
      <c r="A379" s="5"/>
      <c r="D379" s="9"/>
      <c r="F379" s="5"/>
      <c r="H379" s="5"/>
      <c r="J379" s="5"/>
      <c r="L379" s="5"/>
      <c r="N379" s="5"/>
      <c r="P379" s="5"/>
      <c r="R379" s="5"/>
      <c r="T379" s="5"/>
      <c r="V379" s="5"/>
      <c r="AD379" s="5"/>
    </row>
    <row r="380" spans="1:30" ht="12.75">
      <c r="A380" s="5"/>
      <c r="D380" s="9"/>
      <c r="F380" s="5"/>
      <c r="H380" s="5"/>
      <c r="J380" s="5"/>
      <c r="L380" s="5"/>
      <c r="N380" s="5"/>
      <c r="P380" s="5"/>
      <c r="R380" s="5"/>
      <c r="T380" s="5"/>
      <c r="V380" s="5"/>
      <c r="AD380" s="5"/>
    </row>
    <row r="381" spans="1:30" ht="12.75">
      <c r="A381" s="5"/>
      <c r="D381" s="9"/>
      <c r="F381" s="5"/>
      <c r="H381" s="5"/>
      <c r="J381" s="5"/>
      <c r="L381" s="5"/>
      <c r="N381" s="5"/>
      <c r="P381" s="5"/>
      <c r="R381" s="5"/>
      <c r="T381" s="5"/>
      <c r="V381" s="5"/>
      <c r="AD381" s="5"/>
    </row>
    <row r="382" spans="1:30" ht="12.75">
      <c r="A382" s="5"/>
      <c r="D382" s="9"/>
      <c r="F382" s="5"/>
      <c r="H382" s="5"/>
      <c r="J382" s="5"/>
      <c r="L382" s="5"/>
      <c r="N382" s="5"/>
      <c r="P382" s="5"/>
      <c r="R382" s="5"/>
      <c r="T382" s="5"/>
      <c r="V382" s="5"/>
      <c r="AD382" s="5"/>
    </row>
    <row r="383" spans="1:30" ht="12.75">
      <c r="A383" s="5"/>
      <c r="D383" s="9"/>
      <c r="F383" s="5"/>
      <c r="H383" s="5"/>
      <c r="J383" s="5"/>
      <c r="L383" s="5"/>
      <c r="N383" s="5"/>
      <c r="P383" s="5"/>
      <c r="R383" s="5"/>
      <c r="T383" s="5"/>
      <c r="V383" s="5"/>
      <c r="AD383" s="5"/>
    </row>
    <row r="384" spans="1:30" ht="12.75">
      <c r="A384" s="5"/>
      <c r="D384" s="9"/>
      <c r="F384" s="5"/>
      <c r="H384" s="5"/>
      <c r="J384" s="5"/>
      <c r="L384" s="5"/>
      <c r="N384" s="5"/>
      <c r="P384" s="5"/>
      <c r="R384" s="5"/>
      <c r="T384" s="5"/>
      <c r="V384" s="5"/>
      <c r="AD384" s="5"/>
    </row>
    <row r="385" spans="1:30" ht="12.75">
      <c r="A385" s="5"/>
      <c r="D385" s="9"/>
      <c r="F385" s="5"/>
      <c r="H385" s="5"/>
      <c r="J385" s="5"/>
      <c r="L385" s="5"/>
      <c r="N385" s="5"/>
      <c r="P385" s="5"/>
      <c r="R385" s="5"/>
      <c r="T385" s="5"/>
      <c r="V385" s="5"/>
      <c r="AD385" s="5"/>
    </row>
    <row r="386" spans="1:30" ht="12.75">
      <c r="A386" s="5"/>
      <c r="D386" s="9"/>
      <c r="F386" s="5"/>
      <c r="H386" s="5"/>
      <c r="J386" s="5"/>
      <c r="L386" s="5"/>
      <c r="N386" s="5"/>
      <c r="P386" s="5"/>
      <c r="R386" s="5"/>
      <c r="T386" s="5"/>
      <c r="V386" s="5"/>
      <c r="AD386" s="5"/>
    </row>
    <row r="387" spans="1:30" ht="12.75">
      <c r="A387" s="5"/>
      <c r="D387" s="9"/>
      <c r="F387" s="5"/>
      <c r="H387" s="5"/>
      <c r="J387" s="5"/>
      <c r="L387" s="5"/>
      <c r="N387" s="5"/>
      <c r="P387" s="5"/>
      <c r="R387" s="5"/>
      <c r="T387" s="5"/>
      <c r="V387" s="5"/>
      <c r="AD387" s="5"/>
    </row>
    <row r="388" spans="1:30" ht="12.75">
      <c r="A388" s="5"/>
      <c r="D388" s="9"/>
      <c r="F388" s="5"/>
      <c r="H388" s="5"/>
      <c r="J388" s="5"/>
      <c r="L388" s="5"/>
      <c r="N388" s="5"/>
      <c r="P388" s="5"/>
      <c r="R388" s="5"/>
      <c r="T388" s="5"/>
      <c r="V388" s="5"/>
      <c r="AD388" s="5"/>
    </row>
    <row r="389" spans="1:30" ht="12.75">
      <c r="A389" s="5"/>
      <c r="D389" s="9"/>
      <c r="F389" s="5"/>
      <c r="H389" s="5"/>
      <c r="J389" s="5"/>
      <c r="L389" s="5"/>
      <c r="N389" s="5"/>
      <c r="P389" s="5"/>
      <c r="R389" s="5"/>
      <c r="T389" s="5"/>
      <c r="V389" s="5"/>
      <c r="AD389" s="5"/>
    </row>
    <row r="390" spans="1:30" ht="12.75">
      <c r="A390" s="5"/>
      <c r="D390" s="9"/>
      <c r="F390" s="5"/>
      <c r="H390" s="5"/>
      <c r="J390" s="5"/>
      <c r="L390" s="5"/>
      <c r="N390" s="5"/>
      <c r="P390" s="5"/>
      <c r="R390" s="5"/>
      <c r="T390" s="5"/>
      <c r="V390" s="5"/>
      <c r="AD390" s="5"/>
    </row>
    <row r="391" spans="1:30" ht="12.75">
      <c r="A391" s="5"/>
      <c r="D391" s="9"/>
      <c r="F391" s="5"/>
      <c r="H391" s="5"/>
      <c r="J391" s="5"/>
      <c r="L391" s="5"/>
      <c r="N391" s="5"/>
      <c r="P391" s="5"/>
      <c r="R391" s="5"/>
      <c r="T391" s="5"/>
      <c r="V391" s="5"/>
      <c r="AD391" s="5"/>
    </row>
    <row r="392" spans="1:30" ht="12.75">
      <c r="A392" s="5"/>
      <c r="D392" s="9"/>
      <c r="F392" s="5"/>
      <c r="H392" s="5"/>
      <c r="J392" s="5"/>
      <c r="L392" s="5"/>
      <c r="N392" s="5"/>
      <c r="P392" s="5"/>
      <c r="R392" s="5"/>
      <c r="T392" s="5"/>
      <c r="V392" s="5"/>
      <c r="AD392" s="5"/>
    </row>
    <row r="393" spans="1:30" ht="12.75">
      <c r="A393" s="5"/>
      <c r="D393" s="9"/>
      <c r="F393" s="5"/>
      <c r="H393" s="5"/>
      <c r="J393" s="5"/>
      <c r="L393" s="5"/>
      <c r="N393" s="5"/>
      <c r="P393" s="5"/>
      <c r="R393" s="5"/>
      <c r="T393" s="5"/>
      <c r="V393" s="5"/>
      <c r="AD393" s="5"/>
    </row>
    <row r="394" spans="1:30" ht="12.75">
      <c r="A394" s="5"/>
      <c r="D394" s="9"/>
      <c r="F394" s="5"/>
      <c r="H394" s="5"/>
      <c r="J394" s="5"/>
      <c r="L394" s="5"/>
      <c r="N394" s="5"/>
      <c r="P394" s="5"/>
      <c r="R394" s="5"/>
      <c r="T394" s="5"/>
      <c r="V394" s="5"/>
      <c r="AD394" s="5"/>
    </row>
    <row r="395" spans="1:30" ht="12.75">
      <c r="A395" s="5"/>
      <c r="D395" s="9"/>
      <c r="F395" s="5"/>
      <c r="H395" s="5"/>
      <c r="J395" s="5"/>
      <c r="L395" s="5"/>
      <c r="N395" s="5"/>
      <c r="P395" s="5"/>
      <c r="R395" s="5"/>
      <c r="T395" s="5"/>
      <c r="V395" s="5"/>
      <c r="AD395" s="5"/>
    </row>
    <row r="396" spans="1:30" ht="12.75">
      <c r="A396" s="5"/>
      <c r="D396" s="9"/>
      <c r="F396" s="5"/>
      <c r="H396" s="5"/>
      <c r="J396" s="5"/>
      <c r="L396" s="5"/>
      <c r="N396" s="5"/>
      <c r="P396" s="5"/>
      <c r="R396" s="5"/>
      <c r="T396" s="5"/>
      <c r="V396" s="5"/>
      <c r="AD396" s="5"/>
    </row>
    <row r="397" spans="1:30" ht="12.75">
      <c r="A397" s="5"/>
      <c r="D397" s="9"/>
      <c r="F397" s="5"/>
      <c r="H397" s="5"/>
      <c r="J397" s="5"/>
      <c r="L397" s="5"/>
      <c r="N397" s="5"/>
      <c r="P397" s="5"/>
      <c r="R397" s="5"/>
      <c r="T397" s="5"/>
      <c r="V397" s="5"/>
      <c r="AD397" s="5"/>
    </row>
    <row r="398" spans="1:30" ht="12.75">
      <c r="A398" s="5"/>
      <c r="D398" s="9"/>
      <c r="F398" s="5"/>
      <c r="H398" s="5"/>
      <c r="J398" s="5"/>
      <c r="L398" s="5"/>
      <c r="N398" s="5"/>
      <c r="P398" s="5"/>
      <c r="R398" s="5"/>
      <c r="T398" s="5"/>
      <c r="V398" s="5"/>
      <c r="AD398" s="5"/>
    </row>
    <row r="399" spans="1:30" ht="12.75">
      <c r="A399" s="5"/>
      <c r="D399" s="9"/>
      <c r="F399" s="5"/>
      <c r="H399" s="5"/>
      <c r="J399" s="5"/>
      <c r="L399" s="5"/>
      <c r="N399" s="5"/>
      <c r="P399" s="5"/>
      <c r="R399" s="5"/>
      <c r="T399" s="5"/>
      <c r="V399" s="5"/>
      <c r="AD399" s="5"/>
    </row>
    <row r="400" spans="1:30" ht="12.75">
      <c r="A400" s="5"/>
      <c r="D400" s="9"/>
      <c r="F400" s="5"/>
      <c r="H400" s="5"/>
      <c r="J400" s="5"/>
      <c r="L400" s="5"/>
      <c r="N400" s="5"/>
      <c r="P400" s="5"/>
      <c r="R400" s="5"/>
      <c r="T400" s="5"/>
      <c r="V400" s="5"/>
      <c r="AD400" s="5"/>
    </row>
  </sheetData>
  <mergeCells count="16">
    <mergeCell ref="W2:AD2"/>
    <mergeCell ref="A1:A3"/>
    <mergeCell ref="W1:AD1"/>
    <mergeCell ref="B1:D2"/>
    <mergeCell ref="E2:F2"/>
    <mergeCell ref="G2:H2"/>
    <mergeCell ref="I2:J2"/>
    <mergeCell ref="K2:L2"/>
    <mergeCell ref="M2:N2"/>
    <mergeCell ref="O2:P2"/>
    <mergeCell ref="U1:V1"/>
    <mergeCell ref="U2:V2"/>
    <mergeCell ref="Q2:R2"/>
    <mergeCell ref="S2:T2"/>
    <mergeCell ref="E1:R1"/>
    <mergeCell ref="S1:T1"/>
  </mergeCells>
  <printOptions gridLines="1"/>
  <pageMargins left="0.25" right="0.25" top="0.25" bottom="0.25" header="0.5" footer="0.5"/>
  <pageSetup fitToHeight="4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Tracie McBride</cp:lastModifiedBy>
  <dcterms:created xsi:type="dcterms:W3CDTF">2002-07-11T17:57:10Z</dcterms:created>
  <dcterms:modified xsi:type="dcterms:W3CDTF">2004-06-24T15:20:28Z</dcterms:modified>
  <cp:category/>
  <cp:version/>
  <cp:contentType/>
  <cp:contentStatus/>
</cp:coreProperties>
</file>